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2" yWindow="96" windowWidth="14340" windowHeight="7416" tabRatio="795" firstSheet="1" activeTab="1"/>
  </bookViews>
  <sheets>
    <sheet name="Instructions" sheetId="9" r:id="rId1"/>
    <sheet name="Family Time" sheetId="1" r:id="rId2"/>
    <sheet name="Mileage" sheetId="2" r:id="rId3"/>
    <sheet name="S.A. 1" sheetId="4" r:id="rId4"/>
    <sheet name="S.A. 2" sheetId="5" r:id="rId5"/>
    <sheet name="S.A. 3" sheetId="6" r:id="rId6"/>
    <sheet name="S.A. 4" sheetId="7" r:id="rId7"/>
    <sheet name="S.A. 5" sheetId="12" r:id="rId8"/>
    <sheet name="Training Travel" sheetId="8" r:id="rId9"/>
    <sheet name="Individual Expense Voucher" sheetId="11" r:id="rId10"/>
  </sheets>
  <definedNames>
    <definedName name="_xlnm.Print_Area" localSheetId="1">'Family Time'!$A$1:$G$84</definedName>
    <definedName name="_xlnm.Print_Area" localSheetId="2">Mileage!$A$1:$F$107</definedName>
    <definedName name="_xlnm.Print_Area" localSheetId="3">'S.A. 1'!$A$1:$F$51</definedName>
    <definedName name="_xlnm.Print_Area" localSheetId="4">'S.A. 2'!$A$1:$F$51</definedName>
    <definedName name="_xlnm.Print_Area" localSheetId="5">'S.A. 3'!$A$1:$F$51</definedName>
    <definedName name="_xlnm.Print_Area" localSheetId="6">'S.A. 4'!$A$1:$F$51</definedName>
    <definedName name="_xlnm.Print_Area" localSheetId="7">'S.A. 5'!$A$1:$F$51</definedName>
  </definedNames>
  <calcPr calcId="145621"/>
</workbook>
</file>

<file path=xl/calcChain.xml><?xml version="1.0" encoding="utf-8"?>
<calcChain xmlns="http://schemas.openxmlformats.org/spreadsheetml/2006/main">
  <c r="F72" i="1" l="1"/>
  <c r="F73" i="1"/>
  <c r="F74" i="1"/>
  <c r="F75" i="1"/>
  <c r="F76" i="1"/>
  <c r="F71" i="1"/>
  <c r="F63" i="1"/>
  <c r="F64" i="1"/>
  <c r="F65" i="1"/>
  <c r="F66" i="1"/>
  <c r="F67" i="1"/>
  <c r="F62" i="1"/>
  <c r="F55" i="1"/>
  <c r="F56" i="1"/>
  <c r="F57" i="1"/>
  <c r="F58" i="1"/>
  <c r="F59" i="1"/>
  <c r="F54" i="1"/>
  <c r="F46" i="1"/>
  <c r="F47" i="1"/>
  <c r="F48" i="1"/>
  <c r="F49" i="1"/>
  <c r="F50" i="1"/>
  <c r="F45" i="1"/>
  <c r="F38" i="1"/>
  <c r="F39" i="1"/>
  <c r="F40" i="1"/>
  <c r="F41" i="1"/>
  <c r="F42" i="1"/>
  <c r="F37" i="1"/>
  <c r="F30" i="1"/>
  <c r="F31" i="1"/>
  <c r="F32" i="1"/>
  <c r="F33" i="1"/>
  <c r="F34" i="1"/>
  <c r="F22" i="1"/>
  <c r="F23" i="1"/>
  <c r="F24" i="1"/>
  <c r="F25" i="1"/>
  <c r="F26" i="1"/>
  <c r="F21" i="1"/>
  <c r="F29" i="1"/>
  <c r="F14" i="1"/>
  <c r="F15" i="1"/>
  <c r="F16" i="1"/>
  <c r="F17" i="1"/>
  <c r="F18" i="1"/>
  <c r="F13" i="1"/>
  <c r="F6" i="1"/>
  <c r="F7" i="1"/>
  <c r="F8" i="1"/>
  <c r="F9" i="1"/>
  <c r="F10" i="1"/>
  <c r="F5" i="1"/>
  <c r="B83" i="1" l="1"/>
  <c r="B82" i="1"/>
  <c r="B81" i="1"/>
  <c r="B80" i="1"/>
  <c r="B79" i="1"/>
  <c r="G37" i="1"/>
  <c r="G30" i="1"/>
  <c r="G29" i="1"/>
  <c r="G26" i="1"/>
  <c r="G25" i="1"/>
  <c r="G24" i="1"/>
  <c r="G18" i="1"/>
  <c r="G17" i="1"/>
  <c r="G16" i="1"/>
  <c r="G15" i="1"/>
  <c r="G14" i="1"/>
  <c r="G13" i="1"/>
  <c r="G10" i="1" l="1"/>
  <c r="G9" i="1"/>
  <c r="G8" i="1"/>
  <c r="G7" i="1"/>
  <c r="G6" i="1"/>
  <c r="G5" i="1"/>
  <c r="B78" i="1"/>
  <c r="F68" i="1"/>
  <c r="F60" i="1"/>
  <c r="F51" i="1"/>
  <c r="D93" i="2"/>
  <c r="C93" i="2"/>
  <c r="C83" i="2"/>
  <c r="D83" i="2"/>
  <c r="C73" i="2"/>
  <c r="D73" i="2"/>
  <c r="D63" i="2"/>
  <c r="C63" i="2"/>
  <c r="D53" i="2"/>
  <c r="C43" i="2"/>
  <c r="C33" i="2"/>
  <c r="D13" i="2"/>
  <c r="D23" i="2"/>
  <c r="C23" i="2"/>
  <c r="D50" i="12"/>
  <c r="G42" i="1" s="1"/>
  <c r="D50" i="7"/>
  <c r="G34" i="1" s="1"/>
  <c r="D50" i="6"/>
  <c r="D50" i="5"/>
  <c r="D50" i="4"/>
  <c r="C53" i="2"/>
  <c r="E77" i="1"/>
  <c r="E43" i="1"/>
  <c r="D43" i="1"/>
  <c r="D35" i="1"/>
  <c r="E35" i="1"/>
  <c r="D27" i="1"/>
  <c r="E27" i="1"/>
  <c r="D43" i="2" l="1"/>
  <c r="D33" i="2"/>
  <c r="F77" i="1"/>
  <c r="F43" i="1"/>
  <c r="E19" i="1"/>
  <c r="D19" i="1"/>
  <c r="E11" i="1"/>
  <c r="D11" i="1"/>
  <c r="B84" i="1" s="1"/>
  <c r="C13" i="2"/>
  <c r="D42" i="12"/>
  <c r="G41" i="1" s="1"/>
  <c r="D34" i="12"/>
  <c r="G40" i="1" s="1"/>
  <c r="D26" i="12"/>
  <c r="G39" i="1" s="1"/>
  <c r="D18" i="12"/>
  <c r="G38" i="1" s="1"/>
  <c r="D10" i="12"/>
  <c r="C96" i="2" l="1"/>
  <c r="F51" i="12"/>
  <c r="H22" i="11"/>
  <c r="G22" i="11"/>
  <c r="F22" i="11"/>
  <c r="E22" i="11"/>
  <c r="D22" i="11"/>
  <c r="C22" i="11"/>
  <c r="G24" i="11" l="1"/>
  <c r="H21" i="8" l="1"/>
  <c r="G21" i="8"/>
  <c r="F21" i="8"/>
  <c r="E21" i="8"/>
  <c r="C21" i="8"/>
  <c r="G23" i="8" s="1"/>
  <c r="D21" i="8"/>
  <c r="D18" i="4" l="1"/>
  <c r="D42" i="7"/>
  <c r="G33" i="1" s="1"/>
  <c r="D34" i="7"/>
  <c r="D26" i="7"/>
  <c r="D18" i="7"/>
  <c r="D10" i="7"/>
  <c r="D42" i="6"/>
  <c r="D34" i="6"/>
  <c r="D26" i="6"/>
  <c r="D18" i="6"/>
  <c r="G22" i="1" s="1"/>
  <c r="D10" i="6"/>
  <c r="G21" i="1" s="1"/>
  <c r="D42" i="5"/>
  <c r="D34" i="5"/>
  <c r="D26" i="5"/>
  <c r="D18" i="5"/>
  <c r="D10" i="5"/>
  <c r="D42" i="4"/>
  <c r="C95" i="2"/>
  <c r="D95" i="2" s="1"/>
  <c r="G31" i="1" l="1"/>
  <c r="G35" i="1" s="1"/>
  <c r="G32" i="1"/>
  <c r="G23" i="1"/>
  <c r="F51" i="6"/>
  <c r="F51" i="5"/>
  <c r="F51" i="7"/>
  <c r="F35" i="1"/>
  <c r="F27" i="1"/>
  <c r="F19" i="1"/>
  <c r="F11" i="1"/>
  <c r="D34" i="4"/>
  <c r="D26" i="4"/>
  <c r="D10" i="4"/>
  <c r="G19" i="1" l="1"/>
  <c r="G43" i="1"/>
  <c r="G27" i="1"/>
  <c r="F51" i="4"/>
  <c r="G11" i="1"/>
  <c r="D98" i="2" l="1"/>
</calcChain>
</file>

<file path=xl/sharedStrings.xml><?xml version="1.0" encoding="utf-8"?>
<sst xmlns="http://schemas.openxmlformats.org/spreadsheetml/2006/main" count="632" uniqueCount="97">
  <si>
    <t xml:space="preserve">Weekly # of Face-to-Face Hours Provided </t>
  </si>
  <si>
    <t>Weekly Round Trip Miles Driven</t>
  </si>
  <si>
    <t>Weekly Specific Assistance Provided</t>
  </si>
  <si>
    <t>Employee Name</t>
  </si>
  <si>
    <t>Billing Month/Year</t>
  </si>
  <si>
    <t>Date</t>
  </si>
  <si>
    <t>Total Miles</t>
  </si>
  <si>
    <t>Purpose/Desination</t>
  </si>
  <si>
    <t>Family:</t>
  </si>
  <si>
    <t>Total</t>
  </si>
  <si>
    <t>I hereby certify the above is a true and accurate statement of mileage driven.</t>
  </si>
  <si>
    <t>Date: ________________</t>
  </si>
  <si>
    <t>*Please attach all receipts for the month.</t>
  </si>
  <si>
    <t>Month:</t>
  </si>
  <si>
    <t xml:space="preserve">Employee: </t>
  </si>
  <si>
    <t>Payee</t>
  </si>
  <si>
    <t>Check Number</t>
  </si>
  <si>
    <t>Check Amount</t>
  </si>
  <si>
    <t xml:space="preserve"> </t>
  </si>
  <si>
    <t>Week 1</t>
  </si>
  <si>
    <t>Week 2</t>
  </si>
  <si>
    <t>Week 3</t>
  </si>
  <si>
    <t>Week 4</t>
  </si>
  <si>
    <t>Week 5</t>
  </si>
  <si>
    <t>Client Name</t>
  </si>
  <si>
    <t>Submitted by: ____________________</t>
  </si>
  <si>
    <t>Approved by: ____________________</t>
  </si>
  <si>
    <t>Total:</t>
  </si>
  <si>
    <t>Name:</t>
  </si>
  <si>
    <t>Title:</t>
  </si>
  <si>
    <t>Program:</t>
  </si>
  <si>
    <t>Event:</t>
  </si>
  <si>
    <t>Date:</t>
  </si>
  <si>
    <t>City and Place:</t>
  </si>
  <si>
    <t>Description</t>
  </si>
  <si>
    <t>Lodging</t>
  </si>
  <si>
    <t>B</t>
  </si>
  <si>
    <t>L</t>
  </si>
  <si>
    <t>D</t>
  </si>
  <si>
    <t>Transportation</t>
  </si>
  <si>
    <t>Other</t>
  </si>
  <si>
    <t>Total Reimbursement:</t>
  </si>
  <si>
    <t>Less Travel Advance:</t>
  </si>
  <si>
    <t>Reimbursement Due TFH:</t>
  </si>
  <si>
    <t>Reimbursement due Traveler:</t>
  </si>
  <si>
    <t>I certify this voucher covers expense incurred by me in the performance of official duties</t>
  </si>
  <si>
    <t>for Teaching Family Homes of Upper Michigan.</t>
  </si>
  <si>
    <t>Signature</t>
  </si>
  <si>
    <t>Supervisor</t>
  </si>
  <si>
    <t>Bookkeeping Use Only</t>
  </si>
  <si>
    <t>Date Issued:</t>
  </si>
  <si>
    <t>Check # Issued:</t>
  </si>
  <si>
    <t>Weekly face to face and non face to face should be picked up from your "Families First of Michigan DHS Time Sheets."</t>
  </si>
  <si>
    <t>Any mileage not related to a family is recorded separately on the bottom of the mileage sheet.</t>
  </si>
  <si>
    <t>Specific Assistance needs to be reported individually by week for each family by using a separate S.A. tab.</t>
  </si>
  <si>
    <t xml:space="preserve">Training Travel and Individual Expense Voucher tabs are the same as you have been using.  </t>
  </si>
  <si>
    <t>Attach appropriate receipts to be signed and submitted to you supervisor for approval.</t>
  </si>
  <si>
    <t>3) Less Gas Purchases</t>
  </si>
  <si>
    <t>4) Reimbursable Mileage Amount</t>
  </si>
  <si>
    <t>Week 6</t>
  </si>
  <si>
    <t>Sample</t>
  </si>
  <si>
    <t>Smith</t>
  </si>
  <si>
    <t>HV</t>
  </si>
  <si>
    <t>Jones</t>
  </si>
  <si>
    <t>Miller</t>
  </si>
  <si>
    <t>Reed</t>
  </si>
  <si>
    <t>$ 8.50 - Breakfast</t>
  </si>
  <si>
    <t>$ 8.50 - Lunch</t>
  </si>
  <si>
    <t>$19.00 - Dinner</t>
  </si>
  <si>
    <t>1) Reimbursable Miles:                          .40 per mile x</t>
  </si>
  <si>
    <t>Everything Else Hours</t>
  </si>
  <si>
    <t>Weekly # of Non-Face to Face Hours</t>
  </si>
  <si>
    <t>Luis</t>
  </si>
  <si>
    <t>Correspondence</t>
  </si>
  <si>
    <t>Correspondence/Supervision</t>
  </si>
  <si>
    <t>Administration/Filing</t>
  </si>
  <si>
    <t>Recordkeeping</t>
  </si>
  <si>
    <t>Team Meeting/Supervision/Filing</t>
  </si>
  <si>
    <t>Tom</t>
  </si>
  <si>
    <t>Dick</t>
  </si>
  <si>
    <t>Harry</t>
  </si>
  <si>
    <t>Walmart</t>
  </si>
  <si>
    <t>n/a</t>
  </si>
  <si>
    <t>Any colored highlighted cells need to have data entered.</t>
  </si>
  <si>
    <t>Do not add lines or columns please, this will corrupt the formulas.</t>
  </si>
  <si>
    <t>Everything Else Mileage</t>
  </si>
  <si>
    <t xml:space="preserve">Please print Mileage, S.A. 1,2,3,4 &amp; 5, Training Travel and Individual Expense Voucher. </t>
  </si>
  <si>
    <t>Follow Up Client</t>
  </si>
  <si>
    <t>Client Case #</t>
  </si>
  <si>
    <t>Follow Up Client:</t>
  </si>
  <si>
    <t>Mileage needs to be recorded by family on a weekly basis in the appropriate column if your vehicle or a Site vehicle.</t>
  </si>
  <si>
    <t>Confirm hours/units reported equal hours worked.</t>
  </si>
  <si>
    <t>Site Vehicle</t>
  </si>
  <si>
    <t>Total Month Hours/Units:</t>
  </si>
  <si>
    <t>2) Less Site Vehicle Miles:                     .40 per mile x</t>
  </si>
  <si>
    <t>*Site Vehicle is not Program Vehicle see instructions.</t>
  </si>
  <si>
    <t>Site vehicle is not a program vehicle. Program vehicles are as follows:  CFF-Buick Rendezvous / WFF-Chevrolet Impala. (Can not bill due to built in unit.)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</si>
</sst>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  <numFmt numFmtId="165" formatCode="&quot;$&quot;#,##0.00;[Red]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right"/>
    </xf>
    <xf numFmtId="14" fontId="0" fillId="0" borderId="1" xfId="0" applyNumberFormat="1" applyBorder="1"/>
    <xf numFmtId="0" fontId="0" fillId="0" borderId="0" xfId="0" applyBorder="1" applyAlignment="1">
      <alignment horizontal="right"/>
    </xf>
    <xf numFmtId="0" fontId="3" fillId="0" borderId="0" xfId="0" applyFont="1" applyBorder="1"/>
    <xf numFmtId="165" fontId="0" fillId="0" borderId="1" xfId="0" applyNumberFormat="1" applyBorder="1"/>
    <xf numFmtId="0" fontId="0" fillId="0" borderId="0" xfId="0" applyFont="1" applyBorder="1"/>
    <xf numFmtId="165" fontId="0" fillId="0" borderId="0" xfId="0" applyNumberFormat="1" applyBorder="1"/>
    <xf numFmtId="165" fontId="0" fillId="0" borderId="0" xfId="0" applyNumberFormat="1" applyFont="1" applyBorder="1"/>
    <xf numFmtId="0" fontId="0" fillId="0" borderId="0" xfId="0" applyFill="1"/>
    <xf numFmtId="0" fontId="0" fillId="0" borderId="0" xfId="0" applyNumberFormat="1" applyFill="1" applyAlignment="1" applyProtection="1">
      <alignment horizontal="center" vertical="center"/>
      <protection locked="0"/>
    </xf>
    <xf numFmtId="2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2" fillId="0" borderId="0" xfId="0" applyFont="1"/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4" fontId="0" fillId="0" borderId="1" xfId="0" applyNumberFormat="1" applyFont="1" applyBorder="1"/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 applyBorder="1"/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0" fillId="0" borderId="1" xfId="0" applyNumberFormat="1" applyBorder="1"/>
    <xf numFmtId="1" fontId="0" fillId="0" borderId="0" xfId="0" applyNumberFormat="1" applyFill="1"/>
    <xf numFmtId="165" fontId="0" fillId="0" borderId="0" xfId="0" applyNumberFormat="1" applyFill="1" applyAlignment="1">
      <alignment horizontal="right"/>
    </xf>
    <xf numFmtId="1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 applyProtection="1">
      <alignment horizontal="center"/>
      <protection locked="0"/>
    </xf>
    <xf numFmtId="165" fontId="0" fillId="0" borderId="0" xfId="1" applyNumberFormat="1" applyFont="1" applyFill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2" xfId="0" applyBorder="1"/>
    <xf numFmtId="8" fontId="0" fillId="0" borderId="2" xfId="0" applyNumberFormat="1" applyBorder="1"/>
    <xf numFmtId="8" fontId="0" fillId="0" borderId="1" xfId="0" applyNumberFormat="1" applyBorder="1"/>
    <xf numFmtId="8" fontId="0" fillId="0" borderId="0" xfId="0" applyNumberFormat="1"/>
    <xf numFmtId="8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8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0" xfId="0" applyFill="1" applyBorder="1"/>
    <xf numFmtId="2" fontId="0" fillId="0" borderId="1" xfId="0" applyNumberFormat="1" applyFill="1" applyBorder="1" applyAlignment="1" applyProtection="1">
      <alignment horizontal="center" vertical="center"/>
    </xf>
    <xf numFmtId="8" fontId="0" fillId="0" borderId="0" xfId="0" applyNumberFormat="1" applyBorder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6" fillId="0" borderId="0" xfId="0" applyFont="1"/>
    <xf numFmtId="1" fontId="0" fillId="0" borderId="1" xfId="0" applyNumberFormat="1" applyFill="1" applyBorder="1" applyAlignment="1" applyProtection="1">
      <alignment horizontal="center" vertical="center"/>
    </xf>
    <xf numFmtId="8" fontId="0" fillId="0" borderId="1" xfId="0" applyNumberFormat="1" applyFill="1" applyBorder="1" applyAlignment="1" applyProtection="1">
      <alignment horizontal="center" vertical="center"/>
    </xf>
    <xf numFmtId="8" fontId="0" fillId="0" borderId="1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 applyProtection="1">
      <alignment horizontal="center" vertical="center"/>
    </xf>
    <xf numFmtId="8" fontId="0" fillId="0" borderId="0" xfId="1" applyNumberFormat="1" applyFont="1" applyFill="1" applyAlignment="1" applyProtection="1">
      <alignment horizontal="center" vertical="center"/>
    </xf>
    <xf numFmtId="1" fontId="0" fillId="0" borderId="0" xfId="0" applyNumberFormat="1" applyFill="1" applyAlignment="1" applyProtection="1">
      <alignment horizontal="center" vertical="center"/>
      <protection locked="0"/>
    </xf>
    <xf numFmtId="165" fontId="0" fillId="0" borderId="0" xfId="1" applyNumberFormat="1" applyFont="1" applyFill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</xf>
    <xf numFmtId="1" fontId="0" fillId="0" borderId="0" xfId="0" applyNumberFormat="1" applyFill="1" applyBorder="1" applyAlignment="1" applyProtection="1">
      <alignment horizontal="center" vertical="center"/>
    </xf>
    <xf numFmtId="8" fontId="0" fillId="0" borderId="0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0" fillId="0" borderId="3" xfId="0" applyBorder="1"/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left"/>
    </xf>
    <xf numFmtId="164" fontId="0" fillId="4" borderId="3" xfId="0" applyNumberFormat="1" applyFill="1" applyBorder="1" applyAlignment="1" applyProtection="1">
      <alignment horizontal="left"/>
      <protection locked="0"/>
    </xf>
    <xf numFmtId="0" fontId="0" fillId="3" borderId="1" xfId="0" applyFont="1" applyFill="1" applyBorder="1"/>
    <xf numFmtId="0" fontId="0" fillId="3" borderId="1" xfId="0" applyFill="1" applyBorder="1"/>
    <xf numFmtId="8" fontId="0" fillId="4" borderId="2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0" fillId="4" borderId="1" xfId="0" applyFont="1" applyFill="1" applyBorder="1"/>
    <xf numFmtId="0" fontId="0" fillId="4" borderId="1" xfId="0" applyFill="1" applyBorder="1"/>
    <xf numFmtId="0" fontId="0" fillId="4" borderId="2" xfId="0" applyFont="1" applyFill="1" applyBorder="1"/>
    <xf numFmtId="17" fontId="0" fillId="4" borderId="3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0" fillId="4" borderId="0" xfId="0" applyFill="1"/>
    <xf numFmtId="0" fontId="0" fillId="4" borderId="3" xfId="0" applyFont="1" applyFill="1" applyBorder="1"/>
    <xf numFmtId="14" fontId="0" fillId="4" borderId="1" xfId="0" applyNumberFormat="1" applyFill="1" applyBorder="1"/>
    <xf numFmtId="8" fontId="0" fillId="4" borderId="1" xfId="0" applyNumberFormat="1" applyFill="1" applyBorder="1"/>
    <xf numFmtId="0" fontId="0" fillId="4" borderId="1" xfId="0" applyNumberFormat="1" applyFill="1" applyBorder="1"/>
    <xf numFmtId="8" fontId="0" fillId="4" borderId="3" xfId="0" applyNumberFormat="1" applyFill="1" applyBorder="1"/>
    <xf numFmtId="0" fontId="0" fillId="4" borderId="2" xfId="0" applyFill="1" applyBorder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0" xfId="0" applyNumberForma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top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/>
    <xf numFmtId="0" fontId="0" fillId="4" borderId="2" xfId="0" applyFill="1" applyBorder="1" applyAlignment="1"/>
    <xf numFmtId="0" fontId="0" fillId="0" borderId="2" xfId="0" applyFill="1" applyBorder="1" applyAlignme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2" xfId="0" applyBorder="1" applyAlignment="1"/>
    <xf numFmtId="0" fontId="0" fillId="0" borderId="0" xfId="0" applyBorder="1" applyAlignment="1">
      <alignment horizontal="right"/>
    </xf>
    <xf numFmtId="0" fontId="0" fillId="4" borderId="0" xfId="0" applyFill="1" applyBorder="1" applyAlignment="1"/>
    <xf numFmtId="0" fontId="0" fillId="0" borderId="0" xfId="0" applyFill="1" applyBorder="1" applyAlignment="1"/>
    <xf numFmtId="0" fontId="7" fillId="0" borderId="1" xfId="0" applyFont="1" applyBorder="1"/>
    <xf numFmtId="0" fontId="0" fillId="5" borderId="0" xfId="0" applyFill="1" applyBorder="1" applyAlignment="1">
      <alignment horizontal="left"/>
    </xf>
    <xf numFmtId="0" fontId="0" fillId="5" borderId="0" xfId="0" applyFill="1" applyBorder="1"/>
    <xf numFmtId="0" fontId="2" fillId="5" borderId="0" xfId="0" applyFont="1" applyFill="1" applyAlignment="1">
      <alignment horizontal="right" wrapText="1"/>
    </xf>
    <xf numFmtId="2" fontId="0" fillId="0" borderId="1" xfId="0" applyNumberFormat="1" applyFont="1" applyFill="1" applyBorder="1" applyAlignment="1">
      <alignment horizontal="center"/>
    </xf>
    <xf numFmtId="8" fontId="0" fillId="4" borderId="0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2"/>
  <sheetViews>
    <sheetView topLeftCell="A7" workbookViewId="0">
      <selection activeCell="J11" sqref="J11"/>
    </sheetView>
  </sheetViews>
  <sheetFormatPr defaultRowHeight="14.4" x14ac:dyDescent="0.3"/>
  <sheetData>
    <row r="1" spans="1:12" ht="23.4" customHeight="1" x14ac:dyDescent="0.3">
      <c r="A1" s="107">
        <v>1</v>
      </c>
      <c r="B1" s="56" t="s">
        <v>83</v>
      </c>
      <c r="C1" s="56"/>
      <c r="D1" s="56"/>
      <c r="E1" s="56"/>
      <c r="F1" s="56"/>
      <c r="G1" s="56"/>
      <c r="H1" s="56"/>
      <c r="I1" s="1"/>
      <c r="J1" s="1"/>
      <c r="K1" s="1"/>
      <c r="L1" s="1"/>
    </row>
    <row r="2" spans="1:12" ht="40.049999999999997" customHeight="1" x14ac:dyDescent="0.3">
      <c r="A2" s="107">
        <v>2</v>
      </c>
      <c r="B2" s="108" t="s">
        <v>52</v>
      </c>
      <c r="C2" s="110"/>
      <c r="D2" s="110"/>
      <c r="E2" s="110"/>
      <c r="F2" s="110"/>
      <c r="G2" s="110"/>
      <c r="H2" s="110"/>
      <c r="I2" s="1"/>
      <c r="J2" s="1"/>
      <c r="K2" s="1"/>
      <c r="L2" s="1"/>
    </row>
    <row r="3" spans="1:12" ht="40.049999999999997" customHeight="1" x14ac:dyDescent="0.3">
      <c r="A3" s="107">
        <v>3</v>
      </c>
      <c r="B3" s="108" t="s">
        <v>90</v>
      </c>
      <c r="C3" s="109"/>
      <c r="D3" s="109"/>
      <c r="E3" s="109"/>
      <c r="F3" s="109"/>
      <c r="G3" s="109"/>
      <c r="H3" s="109"/>
      <c r="I3" s="1"/>
      <c r="J3" s="1"/>
      <c r="K3" s="1"/>
      <c r="L3" s="1"/>
    </row>
    <row r="4" spans="1:12" ht="40.049999999999997" customHeight="1" x14ac:dyDescent="0.3">
      <c r="A4" s="107">
        <v>4</v>
      </c>
      <c r="B4" s="108" t="s">
        <v>53</v>
      </c>
      <c r="C4" s="108"/>
      <c r="D4" s="108"/>
      <c r="E4" s="108"/>
      <c r="F4" s="108"/>
      <c r="G4" s="108"/>
      <c r="H4" s="108"/>
      <c r="I4" s="1"/>
      <c r="J4" s="1"/>
      <c r="K4" s="1"/>
      <c r="L4" s="1"/>
    </row>
    <row r="5" spans="1:12" ht="40.049999999999997" customHeight="1" x14ac:dyDescent="0.3">
      <c r="A5" s="107">
        <v>5</v>
      </c>
      <c r="B5" s="108" t="s">
        <v>54</v>
      </c>
      <c r="C5" s="108"/>
      <c r="D5" s="108"/>
      <c r="E5" s="108"/>
      <c r="F5" s="108"/>
      <c r="G5" s="108"/>
      <c r="H5" s="108"/>
      <c r="I5" s="1"/>
      <c r="J5" s="1"/>
      <c r="K5" s="1"/>
      <c r="L5" s="1"/>
    </row>
    <row r="6" spans="1:12" ht="40.049999999999997" customHeight="1" x14ac:dyDescent="0.3">
      <c r="A6" s="107">
        <v>6</v>
      </c>
      <c r="B6" s="108" t="s">
        <v>55</v>
      </c>
      <c r="C6" s="108"/>
      <c r="D6" s="108"/>
      <c r="E6" s="108"/>
      <c r="F6" s="108"/>
      <c r="G6" s="108"/>
      <c r="H6" s="108"/>
      <c r="I6" s="1"/>
      <c r="J6" s="1"/>
      <c r="K6" s="1"/>
      <c r="L6" s="1"/>
    </row>
    <row r="7" spans="1:12" ht="40.049999999999997" customHeight="1" x14ac:dyDescent="0.3">
      <c r="A7" s="107">
        <v>7</v>
      </c>
      <c r="B7" s="108" t="s">
        <v>86</v>
      </c>
      <c r="C7" s="108"/>
      <c r="D7" s="108"/>
      <c r="E7" s="108"/>
      <c r="F7" s="108"/>
      <c r="G7" s="108"/>
      <c r="H7" s="108"/>
      <c r="I7" s="1"/>
      <c r="J7" s="1"/>
      <c r="K7" s="1"/>
      <c r="L7" s="1"/>
    </row>
    <row r="8" spans="1:12" ht="40.049999999999997" customHeight="1" x14ac:dyDescent="0.3">
      <c r="A8" s="107">
        <v>8</v>
      </c>
      <c r="B8" s="108" t="s">
        <v>56</v>
      </c>
      <c r="C8" s="108"/>
      <c r="D8" s="108"/>
      <c r="E8" s="108"/>
      <c r="F8" s="108"/>
      <c r="G8" s="108"/>
      <c r="H8" s="108"/>
      <c r="I8" s="1"/>
      <c r="J8" s="1"/>
      <c r="K8" s="1"/>
      <c r="L8" s="1"/>
    </row>
    <row r="9" spans="1:12" ht="40.049999999999997" customHeight="1" x14ac:dyDescent="0.3">
      <c r="A9" s="107">
        <v>9</v>
      </c>
      <c r="B9" s="108" t="s">
        <v>84</v>
      </c>
      <c r="C9" s="108"/>
      <c r="D9" s="108"/>
      <c r="E9" s="108"/>
      <c r="F9" s="108"/>
      <c r="G9" s="108"/>
      <c r="H9" s="108"/>
      <c r="I9" s="1"/>
      <c r="J9" s="1"/>
      <c r="K9" s="1"/>
      <c r="L9" s="1"/>
    </row>
    <row r="10" spans="1:12" s="1" customFormat="1" ht="65.400000000000006" customHeight="1" x14ac:dyDescent="0.3">
      <c r="A10" s="107">
        <v>10</v>
      </c>
      <c r="B10" s="108" t="s">
        <v>96</v>
      </c>
      <c r="C10" s="108"/>
      <c r="D10" s="108"/>
      <c r="E10" s="108"/>
      <c r="F10" s="108"/>
      <c r="G10" s="108"/>
      <c r="H10" s="108"/>
    </row>
    <row r="11" spans="1:12" s="1" customFormat="1" ht="21" customHeight="1" x14ac:dyDescent="0.3">
      <c r="A11" s="107">
        <v>11</v>
      </c>
      <c r="B11" s="108" t="s">
        <v>91</v>
      </c>
      <c r="C11" s="108"/>
      <c r="D11" s="108"/>
      <c r="E11" s="108"/>
      <c r="F11" s="108"/>
      <c r="G11" s="108"/>
      <c r="H11" s="108"/>
    </row>
    <row r="12" spans="1:12" ht="19.95" customHeight="1" x14ac:dyDescent="0.3">
      <c r="A12" s="1"/>
      <c r="B12" s="1"/>
      <c r="C12" s="1"/>
      <c r="D12" s="1"/>
      <c r="E12" s="1"/>
      <c r="F12" s="1"/>
      <c r="G12" s="1"/>
      <c r="H12" s="1"/>
    </row>
  </sheetData>
  <mergeCells count="10">
    <mergeCell ref="B10:H10"/>
    <mergeCell ref="B11:H11"/>
    <mergeCell ref="B9:H9"/>
    <mergeCell ref="B8:H8"/>
    <mergeCell ref="B3:H3"/>
    <mergeCell ref="B2:H2"/>
    <mergeCell ref="B5:H5"/>
    <mergeCell ref="B4:H4"/>
    <mergeCell ref="B6:H6"/>
    <mergeCell ref="B7:H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I42"/>
  <sheetViews>
    <sheetView topLeftCell="A19" zoomScaleNormal="100" workbookViewId="0">
      <selection activeCell="B26" sqref="B26"/>
    </sheetView>
  </sheetViews>
  <sheetFormatPr defaultRowHeight="14.4" x14ac:dyDescent="0.3"/>
  <cols>
    <col min="1" max="1" width="8.88671875" style="1"/>
    <col min="2" max="2" width="23.6640625" style="1" customWidth="1"/>
    <col min="3" max="3" width="8.88671875" style="1"/>
    <col min="4" max="4" width="8.33203125" style="1" customWidth="1"/>
    <col min="5" max="5" width="8.5546875" style="1" customWidth="1"/>
    <col min="6" max="6" width="8.21875" style="1" customWidth="1"/>
    <col min="7" max="7" width="10.5546875" style="1" customWidth="1"/>
    <col min="8" max="8" width="15.33203125" style="1" customWidth="1"/>
    <col min="9" max="16384" width="8.88671875" style="1"/>
  </cols>
  <sheetData>
    <row r="2" spans="1:9" x14ac:dyDescent="0.3">
      <c r="A2" s="37" t="s">
        <v>28</v>
      </c>
      <c r="B2" s="99"/>
      <c r="E2" s="37" t="s">
        <v>29</v>
      </c>
      <c r="F2" s="117"/>
      <c r="G2" s="117"/>
    </row>
    <row r="3" spans="1:9" x14ac:dyDescent="0.3">
      <c r="A3" s="37" t="s">
        <v>30</v>
      </c>
      <c r="B3" s="99"/>
      <c r="E3" s="37"/>
      <c r="F3" s="118"/>
      <c r="G3" s="118"/>
    </row>
    <row r="4" spans="1:9" x14ac:dyDescent="0.3">
      <c r="A4" s="37"/>
      <c r="B4" s="50"/>
      <c r="E4" s="37"/>
      <c r="F4" s="46"/>
      <c r="G4" s="46"/>
    </row>
    <row r="6" spans="1:9" s="48" customFormat="1" ht="32.4" customHeight="1" x14ac:dyDescent="0.3">
      <c r="A6" s="44" t="s">
        <v>5</v>
      </c>
      <c r="B6" s="44" t="s">
        <v>34</v>
      </c>
      <c r="C6" s="44" t="s">
        <v>35</v>
      </c>
      <c r="D6" s="44" t="s">
        <v>36</v>
      </c>
      <c r="E6" s="44" t="s">
        <v>37</v>
      </c>
      <c r="F6" s="44" t="s">
        <v>38</v>
      </c>
      <c r="G6" s="49" t="s">
        <v>39</v>
      </c>
      <c r="H6" s="44" t="s">
        <v>40</v>
      </c>
      <c r="I6" s="47"/>
    </row>
    <row r="7" spans="1:9" ht="18" customHeight="1" x14ac:dyDescent="0.3">
      <c r="A7" s="95"/>
      <c r="B7" s="89"/>
      <c r="C7" s="96"/>
      <c r="D7" s="96"/>
      <c r="E7" s="96"/>
      <c r="F7" s="96"/>
      <c r="G7" s="96"/>
      <c r="H7" s="96"/>
    </row>
    <row r="8" spans="1:9" ht="18" customHeight="1" x14ac:dyDescent="0.3">
      <c r="A8" s="95"/>
      <c r="B8" s="89"/>
      <c r="C8" s="96"/>
      <c r="D8" s="96"/>
      <c r="E8" s="96"/>
      <c r="F8" s="96"/>
      <c r="G8" s="96"/>
      <c r="H8" s="96"/>
    </row>
    <row r="9" spans="1:9" ht="18" customHeight="1" x14ac:dyDescent="0.3">
      <c r="A9" s="95"/>
      <c r="B9" s="89"/>
      <c r="C9" s="96"/>
      <c r="D9" s="96"/>
      <c r="E9" s="96"/>
      <c r="F9" s="96"/>
      <c r="G9" s="96"/>
      <c r="H9" s="96"/>
    </row>
    <row r="10" spans="1:9" ht="18" customHeight="1" x14ac:dyDescent="0.3">
      <c r="A10" s="95"/>
      <c r="B10" s="89"/>
      <c r="C10" s="96"/>
      <c r="D10" s="96"/>
      <c r="E10" s="96"/>
      <c r="F10" s="96"/>
      <c r="G10" s="96"/>
      <c r="H10" s="96"/>
    </row>
    <row r="11" spans="1:9" ht="18" customHeight="1" x14ac:dyDescent="0.3">
      <c r="A11" s="95"/>
      <c r="B11" s="89"/>
      <c r="C11" s="96"/>
      <c r="D11" s="96"/>
      <c r="E11" s="96"/>
      <c r="F11" s="96"/>
      <c r="G11" s="96"/>
      <c r="H11" s="96"/>
    </row>
    <row r="12" spans="1:9" ht="18" customHeight="1" x14ac:dyDescent="0.3">
      <c r="A12" s="95"/>
      <c r="B12" s="89"/>
      <c r="C12" s="96"/>
      <c r="D12" s="96"/>
      <c r="E12" s="96"/>
      <c r="F12" s="96"/>
      <c r="G12" s="96"/>
      <c r="H12" s="96"/>
    </row>
    <row r="13" spans="1:9" ht="18" customHeight="1" x14ac:dyDescent="0.3">
      <c r="A13" s="95"/>
      <c r="B13" s="89"/>
      <c r="C13" s="96"/>
      <c r="D13" s="96"/>
      <c r="E13" s="96"/>
      <c r="F13" s="96"/>
      <c r="G13" s="96"/>
      <c r="H13" s="96"/>
    </row>
    <row r="14" spans="1:9" ht="18" customHeight="1" x14ac:dyDescent="0.3">
      <c r="A14" s="95"/>
      <c r="B14" s="89"/>
      <c r="C14" s="96"/>
      <c r="D14" s="96"/>
      <c r="E14" s="96"/>
      <c r="F14" s="96"/>
      <c r="G14" s="96"/>
      <c r="H14" s="96"/>
    </row>
    <row r="15" spans="1:9" ht="18" customHeight="1" x14ac:dyDescent="0.3">
      <c r="A15" s="95"/>
      <c r="B15" s="89"/>
      <c r="C15" s="96"/>
      <c r="D15" s="96"/>
      <c r="E15" s="96"/>
      <c r="F15" s="96"/>
      <c r="G15" s="96"/>
      <c r="H15" s="96"/>
    </row>
    <row r="16" spans="1:9" ht="18" customHeight="1" x14ac:dyDescent="0.3">
      <c r="A16" s="89"/>
      <c r="B16" s="89"/>
      <c r="C16" s="96"/>
      <c r="D16" s="96"/>
      <c r="E16" s="96"/>
      <c r="F16" s="96"/>
      <c r="G16" s="96"/>
      <c r="H16" s="96"/>
    </row>
    <row r="17" spans="1:8" ht="18" customHeight="1" x14ac:dyDescent="0.3">
      <c r="A17" s="89"/>
      <c r="B17" s="89"/>
      <c r="C17" s="96"/>
      <c r="D17" s="96"/>
      <c r="E17" s="96"/>
      <c r="F17" s="96"/>
      <c r="G17" s="96"/>
      <c r="H17" s="96"/>
    </row>
    <row r="18" spans="1:8" ht="18" customHeight="1" x14ac:dyDescent="0.3">
      <c r="A18" s="89"/>
      <c r="B18" s="89"/>
      <c r="C18" s="96"/>
      <c r="D18" s="96"/>
      <c r="E18" s="96"/>
      <c r="F18" s="96"/>
      <c r="G18" s="96"/>
      <c r="H18" s="96"/>
    </row>
    <row r="19" spans="1:8" ht="18" customHeight="1" x14ac:dyDescent="0.3">
      <c r="A19" s="89"/>
      <c r="B19" s="89"/>
      <c r="C19" s="96"/>
      <c r="D19" s="96"/>
      <c r="E19" s="96"/>
      <c r="F19" s="96"/>
      <c r="G19" s="96"/>
      <c r="H19" s="96"/>
    </row>
    <row r="20" spans="1:8" ht="18" customHeight="1" x14ac:dyDescent="0.3">
      <c r="A20" s="89"/>
      <c r="B20" s="89"/>
      <c r="C20" s="96"/>
      <c r="D20" s="96"/>
      <c r="E20" s="96"/>
      <c r="F20" s="96"/>
      <c r="G20" s="96"/>
      <c r="H20" s="96"/>
    </row>
    <row r="21" spans="1:8" ht="18" customHeight="1" x14ac:dyDescent="0.3">
      <c r="A21" s="89"/>
      <c r="B21" s="89"/>
      <c r="C21" s="96"/>
      <c r="D21" s="96"/>
      <c r="E21" s="96"/>
      <c r="F21" s="96"/>
      <c r="G21" s="96"/>
      <c r="H21" s="96"/>
    </row>
    <row r="22" spans="1:8" ht="18" customHeight="1" x14ac:dyDescent="0.3">
      <c r="C22" s="9">
        <f t="shared" ref="C22:H22" si="0">SUM(C7:C21)</f>
        <v>0</v>
      </c>
      <c r="D22" s="9">
        <f t="shared" si="0"/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</row>
    <row r="24" spans="1:8" x14ac:dyDescent="0.3">
      <c r="B24" s="1" t="s">
        <v>66</v>
      </c>
      <c r="D24" s="113" t="s">
        <v>41</v>
      </c>
      <c r="E24" s="113"/>
      <c r="F24" s="113"/>
      <c r="G24" s="40">
        <f>SUM(+C22+D22+E22+F22+G22+H22)</f>
        <v>0</v>
      </c>
    </row>
    <row r="25" spans="1:8" x14ac:dyDescent="0.3">
      <c r="B25" s="1" t="s">
        <v>67</v>
      </c>
      <c r="D25" s="113"/>
      <c r="E25" s="113"/>
      <c r="F25" s="113"/>
      <c r="G25" s="45"/>
    </row>
    <row r="26" spans="1:8" x14ac:dyDescent="0.3">
      <c r="B26" s="1" t="s">
        <v>68</v>
      </c>
      <c r="D26" s="113"/>
      <c r="E26" s="113"/>
      <c r="F26" s="113"/>
      <c r="G26" s="45"/>
    </row>
    <row r="27" spans="1:8" x14ac:dyDescent="0.3">
      <c r="D27" s="114"/>
      <c r="E27" s="114"/>
      <c r="F27" s="114"/>
      <c r="G27" s="45"/>
    </row>
    <row r="29" spans="1:8" x14ac:dyDescent="0.3">
      <c r="B29" s="1" t="s">
        <v>45</v>
      </c>
    </row>
    <row r="30" spans="1:8" x14ac:dyDescent="0.3">
      <c r="B30" s="1" t="s">
        <v>46</v>
      </c>
    </row>
    <row r="33" spans="1:7" x14ac:dyDescent="0.3">
      <c r="A33" s="111"/>
      <c r="B33" s="111"/>
      <c r="D33" s="111"/>
      <c r="E33" s="111"/>
      <c r="F33" s="111"/>
    </row>
    <row r="34" spans="1:7" x14ac:dyDescent="0.3">
      <c r="B34" s="1" t="s">
        <v>47</v>
      </c>
      <c r="D34" s="1" t="s">
        <v>5</v>
      </c>
    </row>
    <row r="36" spans="1:7" x14ac:dyDescent="0.3">
      <c r="A36" s="112"/>
      <c r="B36" s="112"/>
      <c r="D36" s="115"/>
      <c r="E36" s="115"/>
      <c r="F36" s="115"/>
    </row>
    <row r="37" spans="1:7" x14ac:dyDescent="0.3">
      <c r="B37" s="1" t="s">
        <v>48</v>
      </c>
      <c r="D37" s="1" t="s">
        <v>5</v>
      </c>
    </row>
    <row r="39" spans="1:7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2" spans="1:7" x14ac:dyDescent="0.3">
      <c r="B42" s="37"/>
      <c r="C42" s="3"/>
      <c r="D42" s="3"/>
      <c r="E42" s="116"/>
      <c r="F42" s="116"/>
      <c r="G42" s="3"/>
    </row>
  </sheetData>
  <mergeCells count="11">
    <mergeCell ref="D27:F27"/>
    <mergeCell ref="F2:G2"/>
    <mergeCell ref="F3:G3"/>
    <mergeCell ref="D24:F24"/>
    <mergeCell ref="D25:F25"/>
    <mergeCell ref="D26:F26"/>
    <mergeCell ref="A33:B33"/>
    <mergeCell ref="D33:F33"/>
    <mergeCell ref="A36:B36"/>
    <mergeCell ref="D36:F36"/>
    <mergeCell ref="E42:F42"/>
  </mergeCells>
  <pageMargins left="0.5" right="0.25" top="0.75" bottom="0" header="0.3" footer="0.3"/>
  <pageSetup orientation="portrait" r:id="rId1"/>
  <headerFooter>
    <oddHeader>&amp;CTeaching Family Homes of Upper Michigan
Individual Expense Voucher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66"/>
  <sheetViews>
    <sheetView tabSelected="1" topLeftCell="A67" zoomScaleNormal="100" workbookViewId="0">
      <selection activeCell="B84" sqref="B84"/>
    </sheetView>
  </sheetViews>
  <sheetFormatPr defaultRowHeight="14.4" x14ac:dyDescent="0.3"/>
  <cols>
    <col min="1" max="1" width="12" style="1" customWidth="1"/>
    <col min="2" max="2" width="20" style="16" customWidth="1"/>
    <col min="3" max="3" width="35" style="13" customWidth="1"/>
    <col min="4" max="4" width="12.5546875" style="13" customWidth="1"/>
    <col min="5" max="5" width="12.6640625" style="13" customWidth="1"/>
    <col min="6" max="6" width="11.109375" style="29" customWidth="1"/>
    <col min="7" max="7" width="11.21875" style="30" customWidth="1"/>
  </cols>
  <sheetData>
    <row r="1" spans="1:7" s="1" customFormat="1" ht="12" customHeight="1" x14ac:dyDescent="0.3">
      <c r="B1" s="16"/>
      <c r="C1" s="13"/>
      <c r="D1" s="13"/>
      <c r="E1" s="13"/>
      <c r="F1" s="29"/>
      <c r="G1" s="30"/>
    </row>
    <row r="2" spans="1:7" ht="12" customHeight="1" x14ac:dyDescent="0.3">
      <c r="B2" s="100" t="s">
        <v>3</v>
      </c>
      <c r="C2" s="82" t="s">
        <v>60</v>
      </c>
    </row>
    <row r="3" spans="1:7" ht="12" customHeight="1" x14ac:dyDescent="0.3">
      <c r="B3" s="101" t="s">
        <v>4</v>
      </c>
      <c r="C3" s="83">
        <v>42217</v>
      </c>
    </row>
    <row r="4" spans="1:7" ht="38.4" customHeight="1" x14ac:dyDescent="0.3">
      <c r="B4" s="2" t="s">
        <v>24</v>
      </c>
      <c r="C4" s="2" t="s">
        <v>88</v>
      </c>
      <c r="D4" s="2" t="s">
        <v>0</v>
      </c>
      <c r="E4" s="2" t="s">
        <v>71</v>
      </c>
      <c r="F4" s="31" t="s">
        <v>1</v>
      </c>
      <c r="G4" s="32" t="s">
        <v>2</v>
      </c>
    </row>
    <row r="5" spans="1:7" ht="12" customHeight="1" x14ac:dyDescent="0.3">
      <c r="A5" s="20" t="s">
        <v>19</v>
      </c>
      <c r="B5" s="78"/>
      <c r="C5" s="79"/>
      <c r="D5" s="80"/>
      <c r="E5" s="80"/>
      <c r="F5" s="57">
        <f>Mileage!C7+Mileage!D7</f>
        <v>0</v>
      </c>
      <c r="G5" s="58">
        <f>'S.A. 1'!D10</f>
        <v>0</v>
      </c>
    </row>
    <row r="6" spans="1:7" ht="12" customHeight="1" x14ac:dyDescent="0.3">
      <c r="A6" s="20" t="s">
        <v>20</v>
      </c>
      <c r="B6" s="78" t="s">
        <v>61</v>
      </c>
      <c r="C6" s="79">
        <v>123456</v>
      </c>
      <c r="D6" s="80">
        <v>4</v>
      </c>
      <c r="E6" s="80">
        <v>2</v>
      </c>
      <c r="F6" s="57">
        <f>Mileage!C8+Mileage!D8</f>
        <v>10</v>
      </c>
      <c r="G6" s="59">
        <f>'S.A. 1'!D18</f>
        <v>11</v>
      </c>
    </row>
    <row r="7" spans="1:7" ht="12" customHeight="1" x14ac:dyDescent="0.3">
      <c r="A7" s="20" t="s">
        <v>21</v>
      </c>
      <c r="B7" s="78" t="s">
        <v>61</v>
      </c>
      <c r="C7" s="79">
        <v>123456</v>
      </c>
      <c r="D7" s="80">
        <v>4</v>
      </c>
      <c r="E7" s="80">
        <v>4</v>
      </c>
      <c r="F7" s="57">
        <f>Mileage!C9+Mileage!D9</f>
        <v>10</v>
      </c>
      <c r="G7" s="58">
        <f>'S.A. 1'!D26</f>
        <v>11</v>
      </c>
    </row>
    <row r="8" spans="1:7" ht="12" customHeight="1" x14ac:dyDescent="0.3">
      <c r="A8" s="20" t="s">
        <v>22</v>
      </c>
      <c r="B8" s="78" t="s">
        <v>61</v>
      </c>
      <c r="C8" s="79">
        <v>123456</v>
      </c>
      <c r="D8" s="80">
        <v>4</v>
      </c>
      <c r="E8" s="80">
        <v>4</v>
      </c>
      <c r="F8" s="57">
        <f>Mileage!C10+Mileage!D10</f>
        <v>10</v>
      </c>
      <c r="G8" s="59">
        <f>'S.A. 1'!D34</f>
        <v>11</v>
      </c>
    </row>
    <row r="9" spans="1:7" s="1" customFormat="1" ht="12" customHeight="1" x14ac:dyDescent="0.3">
      <c r="A9" s="20" t="s">
        <v>23</v>
      </c>
      <c r="B9" s="78"/>
      <c r="C9" s="79"/>
      <c r="D9" s="80"/>
      <c r="E9" s="80"/>
      <c r="F9" s="57">
        <f>Mileage!C11+Mileage!D11</f>
        <v>0</v>
      </c>
      <c r="G9" s="59">
        <f>'S.A. 1'!D42</f>
        <v>0</v>
      </c>
    </row>
    <row r="10" spans="1:7" s="1" customFormat="1" ht="12" customHeight="1" x14ac:dyDescent="0.3">
      <c r="A10" s="20" t="s">
        <v>59</v>
      </c>
      <c r="B10" s="78"/>
      <c r="C10" s="79"/>
      <c r="D10" s="80"/>
      <c r="E10" s="80"/>
      <c r="F10" s="57">
        <f>Mileage!C12+Mileage!D12</f>
        <v>0</v>
      </c>
      <c r="G10" s="59">
        <f>'S.A. 1'!D50</f>
        <v>0</v>
      </c>
    </row>
    <row r="11" spans="1:7" s="1" customFormat="1" ht="12" customHeight="1" x14ac:dyDescent="0.3">
      <c r="A11" s="25"/>
      <c r="B11" s="26"/>
      <c r="C11" s="60"/>
      <c r="D11" s="51">
        <f>SUM(D5:D10)</f>
        <v>12</v>
      </c>
      <c r="E11" s="51">
        <f>SUM(E5:E10)</f>
        <v>10</v>
      </c>
      <c r="F11" s="57">
        <f>SUM(F5:F10)</f>
        <v>30</v>
      </c>
      <c r="G11" s="59">
        <f>SUM(G5:G10)</f>
        <v>33</v>
      </c>
    </row>
    <row r="12" spans="1:7" s="1" customFormat="1" ht="12" customHeight="1" x14ac:dyDescent="0.3">
      <c r="B12" s="14"/>
      <c r="C12" s="61"/>
      <c r="D12" s="15"/>
      <c r="E12" s="15"/>
      <c r="F12" s="62"/>
      <c r="G12" s="63"/>
    </row>
    <row r="13" spans="1:7" ht="12" customHeight="1" x14ac:dyDescent="0.3">
      <c r="A13" s="20" t="s">
        <v>19</v>
      </c>
      <c r="B13" s="78"/>
      <c r="C13" s="79"/>
      <c r="D13" s="80"/>
      <c r="E13" s="80"/>
      <c r="F13" s="57">
        <f>Mileage!C17+Mileage!D17</f>
        <v>0</v>
      </c>
      <c r="G13" s="59">
        <f>'S.A. 2'!D10</f>
        <v>0</v>
      </c>
    </row>
    <row r="14" spans="1:7" ht="12" customHeight="1" x14ac:dyDescent="0.3">
      <c r="A14" s="20" t="s">
        <v>20</v>
      </c>
      <c r="B14" s="78"/>
      <c r="C14" s="79"/>
      <c r="D14" s="80"/>
      <c r="E14" s="80"/>
      <c r="F14" s="57">
        <f>Mileage!C18+Mileage!D18</f>
        <v>0</v>
      </c>
      <c r="G14" s="59">
        <f>'S.A. 2'!D18</f>
        <v>0</v>
      </c>
    </row>
    <row r="15" spans="1:7" ht="12" customHeight="1" x14ac:dyDescent="0.3">
      <c r="A15" s="20" t="s">
        <v>21</v>
      </c>
      <c r="B15" s="78" t="s">
        <v>63</v>
      </c>
      <c r="C15" s="79">
        <v>78910</v>
      </c>
      <c r="D15" s="80">
        <v>4</v>
      </c>
      <c r="E15" s="80">
        <v>2</v>
      </c>
      <c r="F15" s="57">
        <f>Mileage!C19+Mileage!D19</f>
        <v>10</v>
      </c>
      <c r="G15" s="59">
        <f>'S.A. 2'!D26</f>
        <v>10</v>
      </c>
    </row>
    <row r="16" spans="1:7" ht="12" customHeight="1" x14ac:dyDescent="0.3">
      <c r="A16" s="20" t="s">
        <v>22</v>
      </c>
      <c r="B16" s="78" t="s">
        <v>63</v>
      </c>
      <c r="C16" s="79">
        <v>78910</v>
      </c>
      <c r="D16" s="80">
        <v>4</v>
      </c>
      <c r="E16" s="80">
        <v>2</v>
      </c>
      <c r="F16" s="57">
        <f>Mileage!C20+Mileage!D20</f>
        <v>10</v>
      </c>
      <c r="G16" s="59">
        <f>'S.A. 2'!D34</f>
        <v>10</v>
      </c>
    </row>
    <row r="17" spans="1:7" s="1" customFormat="1" ht="12" customHeight="1" x14ac:dyDescent="0.3">
      <c r="A17" s="20" t="s">
        <v>23</v>
      </c>
      <c r="B17" s="78" t="s">
        <v>63</v>
      </c>
      <c r="C17" s="79">
        <v>78910</v>
      </c>
      <c r="D17" s="80">
        <v>2</v>
      </c>
      <c r="E17" s="80">
        <v>4</v>
      </c>
      <c r="F17" s="57">
        <f>Mileage!C21+Mileage!D21</f>
        <v>10</v>
      </c>
      <c r="G17" s="59">
        <f>'S.A. 2'!D42</f>
        <v>10</v>
      </c>
    </row>
    <row r="18" spans="1:7" s="1" customFormat="1" ht="12" customHeight="1" x14ac:dyDescent="0.3">
      <c r="A18" s="20" t="s">
        <v>59</v>
      </c>
      <c r="B18" s="78" t="s">
        <v>63</v>
      </c>
      <c r="C18" s="79">
        <v>78910</v>
      </c>
      <c r="D18" s="80">
        <v>2</v>
      </c>
      <c r="E18" s="80">
        <v>4</v>
      </c>
      <c r="F18" s="57">
        <f>Mileage!C22+Mileage!D22</f>
        <v>10</v>
      </c>
      <c r="G18" s="59">
        <f>'S.A. 2'!D50</f>
        <v>10</v>
      </c>
    </row>
    <row r="19" spans="1:7" s="1" customFormat="1" ht="12" customHeight="1" x14ac:dyDescent="0.3">
      <c r="A19" s="25"/>
      <c r="B19" s="26"/>
      <c r="C19" s="60"/>
      <c r="D19" s="51">
        <f>SUM(D13:D18)</f>
        <v>12</v>
      </c>
      <c r="E19" s="51">
        <f>SUM(E13:E18)</f>
        <v>12</v>
      </c>
      <c r="F19" s="57">
        <f>SUM(F13:F18)</f>
        <v>40</v>
      </c>
      <c r="G19" s="59">
        <f>SUM(G13:G18)</f>
        <v>40</v>
      </c>
    </row>
    <row r="20" spans="1:7" s="1" customFormat="1" ht="12" customHeight="1" x14ac:dyDescent="0.3">
      <c r="A20" s="17"/>
      <c r="B20" s="14"/>
      <c r="C20" s="61"/>
      <c r="D20" s="15"/>
      <c r="E20" s="15"/>
      <c r="F20" s="62"/>
      <c r="G20" s="63"/>
    </row>
    <row r="21" spans="1:7" ht="12" customHeight="1" x14ac:dyDescent="0.3">
      <c r="A21" s="20" t="s">
        <v>19</v>
      </c>
      <c r="B21" s="79"/>
      <c r="C21" s="79"/>
      <c r="D21" s="81"/>
      <c r="E21" s="81"/>
      <c r="F21" s="57">
        <f>Mileage!C27+Mileage!D27</f>
        <v>0</v>
      </c>
      <c r="G21" s="59">
        <f>'S.A. 3'!D10</f>
        <v>0</v>
      </c>
    </row>
    <row r="22" spans="1:7" ht="12" customHeight="1" x14ac:dyDescent="0.3">
      <c r="A22" s="20" t="s">
        <v>20</v>
      </c>
      <c r="B22" s="78"/>
      <c r="C22" s="79"/>
      <c r="D22" s="80"/>
      <c r="E22" s="80"/>
      <c r="F22" s="57">
        <f>Mileage!C28+Mileage!D28</f>
        <v>0</v>
      </c>
      <c r="G22" s="59">
        <f>'S.A. 3'!D18</f>
        <v>0</v>
      </c>
    </row>
    <row r="23" spans="1:7" ht="12" customHeight="1" x14ac:dyDescent="0.3">
      <c r="A23" s="20" t="s">
        <v>21</v>
      </c>
      <c r="B23" s="78" t="s">
        <v>64</v>
      </c>
      <c r="C23" s="79">
        <v>111213</v>
      </c>
      <c r="D23" s="80">
        <v>4</v>
      </c>
      <c r="E23" s="80">
        <v>2</v>
      </c>
      <c r="F23" s="57">
        <f>Mileage!C29+Mileage!D29</f>
        <v>10</v>
      </c>
      <c r="G23" s="59">
        <f>'S.A. 3'!D26</f>
        <v>10</v>
      </c>
    </row>
    <row r="24" spans="1:7" ht="12" customHeight="1" x14ac:dyDescent="0.3">
      <c r="A24" s="20" t="s">
        <v>22</v>
      </c>
      <c r="B24" s="78" t="s">
        <v>64</v>
      </c>
      <c r="C24" s="79">
        <v>111213</v>
      </c>
      <c r="D24" s="80">
        <v>4</v>
      </c>
      <c r="E24" s="80">
        <v>2</v>
      </c>
      <c r="F24" s="57">
        <f>Mileage!C30+Mileage!D30</f>
        <v>10</v>
      </c>
      <c r="G24" s="59">
        <f>'S.A. 3'!D34</f>
        <v>10</v>
      </c>
    </row>
    <row r="25" spans="1:7" s="1" customFormat="1" ht="12" customHeight="1" x14ac:dyDescent="0.3">
      <c r="A25" s="20" t="s">
        <v>23</v>
      </c>
      <c r="B25" s="78" t="s">
        <v>64</v>
      </c>
      <c r="C25" s="79">
        <v>111213</v>
      </c>
      <c r="D25" s="80">
        <v>4</v>
      </c>
      <c r="E25" s="80">
        <v>4</v>
      </c>
      <c r="F25" s="57">
        <f>Mileage!C31+Mileage!D31</f>
        <v>10</v>
      </c>
      <c r="G25" s="59">
        <f>'S.A. 3'!D42</f>
        <v>10</v>
      </c>
    </row>
    <row r="26" spans="1:7" s="1" customFormat="1" ht="12" customHeight="1" x14ac:dyDescent="0.3">
      <c r="A26" s="20" t="s">
        <v>59</v>
      </c>
      <c r="B26" s="78" t="s">
        <v>64</v>
      </c>
      <c r="C26" s="79">
        <v>111213</v>
      </c>
      <c r="D26" s="80">
        <v>4</v>
      </c>
      <c r="E26" s="80">
        <v>4</v>
      </c>
      <c r="F26" s="57">
        <f>Mileage!C32+Mileage!D32</f>
        <v>10</v>
      </c>
      <c r="G26" s="59">
        <f>'S.A. 3'!D50</f>
        <v>10</v>
      </c>
    </row>
    <row r="27" spans="1:7" s="1" customFormat="1" ht="12" customHeight="1" x14ac:dyDescent="0.3">
      <c r="A27" s="25"/>
      <c r="B27" s="26"/>
      <c r="C27" s="60"/>
      <c r="D27" s="51">
        <f>SUM(D21:D26)</f>
        <v>16</v>
      </c>
      <c r="E27" s="51">
        <f>SUM(E21:E26)</f>
        <v>12</v>
      </c>
      <c r="F27" s="57">
        <f>SUM(F21:F26)</f>
        <v>40</v>
      </c>
      <c r="G27" s="59">
        <f>SUM(G21:G26)</f>
        <v>40</v>
      </c>
    </row>
    <row r="28" spans="1:7" s="1" customFormat="1" ht="12" customHeight="1" x14ac:dyDescent="0.3">
      <c r="A28" s="17"/>
      <c r="B28" s="14"/>
      <c r="C28" s="61"/>
      <c r="D28" s="15"/>
      <c r="E28" s="15"/>
      <c r="F28" s="62"/>
      <c r="G28" s="63"/>
    </row>
    <row r="29" spans="1:7" ht="12" customHeight="1" x14ac:dyDescent="0.3">
      <c r="A29" s="20" t="s">
        <v>19</v>
      </c>
      <c r="B29" s="78" t="s">
        <v>65</v>
      </c>
      <c r="C29" s="79">
        <v>141516</v>
      </c>
      <c r="D29" s="80">
        <v>4</v>
      </c>
      <c r="E29" s="80">
        <v>2</v>
      </c>
      <c r="F29" s="57">
        <f>Mileage!C37+Mileage!D37</f>
        <v>10</v>
      </c>
      <c r="G29" s="59">
        <f>'S.A. 4'!D10</f>
        <v>10</v>
      </c>
    </row>
    <row r="30" spans="1:7" ht="12" customHeight="1" x14ac:dyDescent="0.3">
      <c r="A30" s="20" t="s">
        <v>20</v>
      </c>
      <c r="B30" s="78" t="s">
        <v>65</v>
      </c>
      <c r="C30" s="79">
        <v>141516</v>
      </c>
      <c r="D30" s="80">
        <v>2</v>
      </c>
      <c r="E30" s="80">
        <v>4</v>
      </c>
      <c r="F30" s="57">
        <f>Mileage!C38+Mileage!D38</f>
        <v>10</v>
      </c>
      <c r="G30" s="59">
        <f>'S.A. 4'!D18</f>
        <v>10</v>
      </c>
    </row>
    <row r="31" spans="1:7" ht="12" customHeight="1" x14ac:dyDescent="0.3">
      <c r="A31" s="20" t="s">
        <v>21</v>
      </c>
      <c r="B31" s="78"/>
      <c r="C31" s="79"/>
      <c r="D31" s="80"/>
      <c r="E31" s="80"/>
      <c r="F31" s="57">
        <f>Mileage!C39+Mileage!D39</f>
        <v>0</v>
      </c>
      <c r="G31" s="59">
        <f>'S.A. 4'!D26</f>
        <v>0</v>
      </c>
    </row>
    <row r="32" spans="1:7" ht="12" customHeight="1" x14ac:dyDescent="0.3">
      <c r="A32" s="20" t="s">
        <v>22</v>
      </c>
      <c r="B32" s="78"/>
      <c r="C32" s="79"/>
      <c r="D32" s="80"/>
      <c r="E32" s="80"/>
      <c r="F32" s="57">
        <f>Mileage!C40+Mileage!D40</f>
        <v>0</v>
      </c>
      <c r="G32" s="59">
        <f>'S.A. 4'!D34</f>
        <v>0</v>
      </c>
    </row>
    <row r="33" spans="1:7" s="1" customFormat="1" ht="12" customHeight="1" x14ac:dyDescent="0.3">
      <c r="A33" s="20" t="s">
        <v>23</v>
      </c>
      <c r="B33" s="78"/>
      <c r="C33" s="79"/>
      <c r="D33" s="80"/>
      <c r="E33" s="80"/>
      <c r="F33" s="57">
        <f>Mileage!C41+Mileage!D41</f>
        <v>0</v>
      </c>
      <c r="G33" s="59">
        <f>'S.A. 4'!D42</f>
        <v>0</v>
      </c>
    </row>
    <row r="34" spans="1:7" s="1" customFormat="1" ht="12" customHeight="1" x14ac:dyDescent="0.3">
      <c r="A34" s="20" t="s">
        <v>59</v>
      </c>
      <c r="B34" s="78"/>
      <c r="C34" s="79"/>
      <c r="D34" s="80"/>
      <c r="E34" s="80"/>
      <c r="F34" s="57">
        <f>Mileage!C42+Mileage!D42</f>
        <v>0</v>
      </c>
      <c r="G34" s="59">
        <f>'S.A. 4'!D50</f>
        <v>0</v>
      </c>
    </row>
    <row r="35" spans="1:7" ht="12" customHeight="1" x14ac:dyDescent="0.3">
      <c r="A35" s="17"/>
      <c r="B35" s="14"/>
      <c r="C35" s="61"/>
      <c r="D35" s="51">
        <f>SUM(D29:D34)</f>
        <v>6</v>
      </c>
      <c r="E35" s="51">
        <f>SUM(E29:E34)</f>
        <v>6</v>
      </c>
      <c r="F35" s="57">
        <f>SUM(F29:F34)</f>
        <v>20</v>
      </c>
      <c r="G35" s="59">
        <f>SUM(G29:G34)</f>
        <v>20</v>
      </c>
    </row>
    <row r="36" spans="1:7" s="1" customFormat="1" ht="12" customHeight="1" x14ac:dyDescent="0.3">
      <c r="A36" s="17"/>
      <c r="B36" s="14"/>
      <c r="C36" s="61"/>
      <c r="D36" s="66"/>
      <c r="E36" s="66"/>
      <c r="F36" s="67"/>
      <c r="G36" s="68"/>
    </row>
    <row r="37" spans="1:7" s="1" customFormat="1" ht="12" customHeight="1" x14ac:dyDescent="0.3">
      <c r="A37" s="20" t="s">
        <v>19</v>
      </c>
      <c r="B37" s="78"/>
      <c r="C37" s="79"/>
      <c r="D37" s="80"/>
      <c r="E37" s="80"/>
      <c r="F37" s="57">
        <f>Mileage!C47+Mileage!D47</f>
        <v>0</v>
      </c>
      <c r="G37" s="59">
        <f>'S.A. 5'!D10</f>
        <v>0</v>
      </c>
    </row>
    <row r="38" spans="1:7" s="1" customFormat="1" ht="12" customHeight="1" x14ac:dyDescent="0.3">
      <c r="A38" s="20" t="s">
        <v>20</v>
      </c>
      <c r="B38" s="78" t="s">
        <v>72</v>
      </c>
      <c r="C38" s="79">
        <v>171819</v>
      </c>
      <c r="D38" s="80">
        <v>2</v>
      </c>
      <c r="E38" s="80">
        <v>4</v>
      </c>
      <c r="F38" s="57">
        <f>Mileage!C48+Mileage!D48</f>
        <v>10</v>
      </c>
      <c r="G38" s="59">
        <f>'S.A. 5'!D18</f>
        <v>10</v>
      </c>
    </row>
    <row r="39" spans="1:7" s="1" customFormat="1" ht="12" customHeight="1" x14ac:dyDescent="0.3">
      <c r="A39" s="20" t="s">
        <v>21</v>
      </c>
      <c r="B39" s="78"/>
      <c r="C39" s="79"/>
      <c r="D39" s="80"/>
      <c r="E39" s="80"/>
      <c r="F39" s="57">
        <f>Mileage!C49+Mileage!D49</f>
        <v>0</v>
      </c>
      <c r="G39" s="59">
        <f>'S.A. 5'!D26</f>
        <v>0</v>
      </c>
    </row>
    <row r="40" spans="1:7" s="1" customFormat="1" ht="12" customHeight="1" x14ac:dyDescent="0.3">
      <c r="A40" s="20" t="s">
        <v>22</v>
      </c>
      <c r="B40" s="78"/>
      <c r="C40" s="79"/>
      <c r="D40" s="80"/>
      <c r="E40" s="80"/>
      <c r="F40" s="57">
        <f>Mileage!C50+Mileage!D50</f>
        <v>0</v>
      </c>
      <c r="G40" s="59">
        <f>'S.A. 5'!D34</f>
        <v>0</v>
      </c>
    </row>
    <row r="41" spans="1:7" s="1" customFormat="1" ht="12" customHeight="1" x14ac:dyDescent="0.3">
      <c r="A41" s="20" t="s">
        <v>23</v>
      </c>
      <c r="B41" s="78"/>
      <c r="C41" s="79"/>
      <c r="D41" s="80"/>
      <c r="E41" s="80"/>
      <c r="F41" s="57">
        <f>Mileage!C51+Mileage!D51</f>
        <v>0</v>
      </c>
      <c r="G41" s="59">
        <f>'S.A. 5'!D42</f>
        <v>0</v>
      </c>
    </row>
    <row r="42" spans="1:7" s="1" customFormat="1" ht="12" customHeight="1" x14ac:dyDescent="0.3">
      <c r="A42" s="20" t="s">
        <v>59</v>
      </c>
      <c r="B42" s="78"/>
      <c r="C42" s="79"/>
      <c r="D42" s="80"/>
      <c r="E42" s="80"/>
      <c r="F42" s="57">
        <f>Mileage!C52+Mileage!D52</f>
        <v>0</v>
      </c>
      <c r="G42" s="59">
        <f>'S.A. 5'!D50</f>
        <v>0</v>
      </c>
    </row>
    <row r="43" spans="1:7" s="1" customFormat="1" ht="12" customHeight="1" x14ac:dyDescent="0.3">
      <c r="A43" s="17"/>
      <c r="B43" s="14"/>
      <c r="C43" s="61"/>
      <c r="D43" s="51">
        <f>SUM(D37:D42)</f>
        <v>2</v>
      </c>
      <c r="E43" s="51">
        <f>SUM(E37:E42)</f>
        <v>4</v>
      </c>
      <c r="F43" s="57">
        <f>SUM(F37:F42)</f>
        <v>10</v>
      </c>
      <c r="G43" s="59">
        <f>SUM(G37:G42)</f>
        <v>10</v>
      </c>
    </row>
    <row r="44" spans="1:7" ht="12" customHeight="1" x14ac:dyDescent="0.3">
      <c r="B44" s="69" t="s">
        <v>87</v>
      </c>
      <c r="C44" s="2" t="s">
        <v>88</v>
      </c>
      <c r="D44" s="15"/>
      <c r="E44" s="15"/>
      <c r="F44" s="64"/>
      <c r="G44" s="65"/>
    </row>
    <row r="45" spans="1:7" s="1" customFormat="1" ht="12" customHeight="1" x14ac:dyDescent="0.3">
      <c r="A45" s="20" t="s">
        <v>19</v>
      </c>
      <c r="B45" s="102"/>
      <c r="C45" s="74"/>
      <c r="D45" s="75"/>
      <c r="E45" s="75"/>
      <c r="F45" s="57">
        <f>Mileage!C57+Mileage!D57</f>
        <v>0</v>
      </c>
      <c r="G45" s="59" t="s">
        <v>82</v>
      </c>
    </row>
    <row r="46" spans="1:7" s="1" customFormat="1" ht="12" customHeight="1" x14ac:dyDescent="0.3">
      <c r="A46" s="20" t="s">
        <v>20</v>
      </c>
      <c r="B46" s="103" t="s">
        <v>78</v>
      </c>
      <c r="C46" s="74">
        <v>1111</v>
      </c>
      <c r="D46" s="75">
        <v>2</v>
      </c>
      <c r="E46" s="75">
        <v>1</v>
      </c>
      <c r="F46" s="57">
        <f>Mileage!C58+Mileage!D58</f>
        <v>10</v>
      </c>
      <c r="G46" s="59" t="s">
        <v>82</v>
      </c>
    </row>
    <row r="47" spans="1:7" s="1" customFormat="1" ht="12" customHeight="1" x14ac:dyDescent="0.3">
      <c r="A47" s="20" t="s">
        <v>21</v>
      </c>
      <c r="B47" s="103"/>
      <c r="C47" s="74"/>
      <c r="D47" s="75"/>
      <c r="E47" s="75"/>
      <c r="F47" s="57">
        <f>Mileage!C59+Mileage!D59</f>
        <v>0</v>
      </c>
      <c r="G47" s="59" t="s">
        <v>82</v>
      </c>
    </row>
    <row r="48" spans="1:7" s="1" customFormat="1" ht="12" customHeight="1" x14ac:dyDescent="0.3">
      <c r="A48" s="20" t="s">
        <v>22</v>
      </c>
      <c r="B48" s="103"/>
      <c r="C48" s="74"/>
      <c r="D48" s="75"/>
      <c r="E48" s="75"/>
      <c r="F48" s="57">
        <f>Mileage!C60+Mileage!D60</f>
        <v>0</v>
      </c>
      <c r="G48" s="59" t="s">
        <v>82</v>
      </c>
    </row>
    <row r="49" spans="1:7" s="1" customFormat="1" ht="12" customHeight="1" x14ac:dyDescent="0.3">
      <c r="A49" s="20" t="s">
        <v>23</v>
      </c>
      <c r="B49" s="103"/>
      <c r="C49" s="74"/>
      <c r="D49" s="75"/>
      <c r="E49" s="75"/>
      <c r="F49" s="57">
        <f>Mileage!C61+Mileage!D61</f>
        <v>0</v>
      </c>
      <c r="G49" s="59" t="s">
        <v>82</v>
      </c>
    </row>
    <row r="50" spans="1:7" s="1" customFormat="1" ht="12" customHeight="1" x14ac:dyDescent="0.3">
      <c r="A50" s="20" t="s">
        <v>59</v>
      </c>
      <c r="B50" s="103"/>
      <c r="C50" s="74"/>
      <c r="D50" s="75"/>
      <c r="E50" s="75"/>
      <c r="F50" s="57">
        <f>Mileage!C62+Mileage!D62</f>
        <v>0</v>
      </c>
      <c r="G50" s="59" t="s">
        <v>82</v>
      </c>
    </row>
    <row r="51" spans="1:7" s="1" customFormat="1" ht="12" customHeight="1" x14ac:dyDescent="0.3">
      <c r="A51" s="17"/>
      <c r="B51" s="14"/>
      <c r="C51" s="61"/>
      <c r="D51" s="51"/>
      <c r="E51" s="51"/>
      <c r="F51" s="57">
        <f>SUM(F45:F50)</f>
        <v>10</v>
      </c>
      <c r="G51" s="59" t="s">
        <v>82</v>
      </c>
    </row>
    <row r="52" spans="1:7" s="1" customFormat="1" ht="12" customHeight="1" x14ac:dyDescent="0.3">
      <c r="A52" s="17"/>
      <c r="B52" s="14"/>
      <c r="C52" s="61"/>
      <c r="D52" s="66"/>
      <c r="E52" s="66"/>
      <c r="F52" s="67"/>
      <c r="G52" s="68"/>
    </row>
    <row r="53" spans="1:7" s="1" customFormat="1" ht="12" customHeight="1" x14ac:dyDescent="0.3">
      <c r="B53" s="69" t="s">
        <v>87</v>
      </c>
      <c r="C53" s="2" t="s">
        <v>88</v>
      </c>
      <c r="D53" s="15"/>
      <c r="E53" s="15"/>
      <c r="F53" s="64"/>
      <c r="G53" s="65"/>
    </row>
    <row r="54" spans="1:7" s="1" customFormat="1" ht="12" customHeight="1" x14ac:dyDescent="0.3">
      <c r="A54" s="20" t="s">
        <v>19</v>
      </c>
      <c r="B54" s="102"/>
      <c r="C54" s="74"/>
      <c r="D54" s="75"/>
      <c r="E54" s="75"/>
      <c r="F54" s="57">
        <f>Mileage!C67+Mileage!D67</f>
        <v>0</v>
      </c>
      <c r="G54" s="59" t="s">
        <v>82</v>
      </c>
    </row>
    <row r="55" spans="1:7" s="1" customFormat="1" ht="12" customHeight="1" x14ac:dyDescent="0.3">
      <c r="A55" s="20" t="s">
        <v>20</v>
      </c>
      <c r="B55" s="103"/>
      <c r="C55" s="74"/>
      <c r="D55" s="75"/>
      <c r="E55" s="75"/>
      <c r="F55" s="57">
        <f>Mileage!C68+Mileage!D68</f>
        <v>0</v>
      </c>
      <c r="G55" s="59" t="s">
        <v>82</v>
      </c>
    </row>
    <row r="56" spans="1:7" s="1" customFormat="1" ht="12" customHeight="1" x14ac:dyDescent="0.3">
      <c r="A56" s="20" t="s">
        <v>21</v>
      </c>
      <c r="B56" s="103" t="s">
        <v>79</v>
      </c>
      <c r="C56" s="74">
        <v>2222</v>
      </c>
      <c r="D56" s="75">
        <v>2</v>
      </c>
      <c r="E56" s="75">
        <v>1</v>
      </c>
      <c r="F56" s="57">
        <f>Mileage!C69+Mileage!D69</f>
        <v>10</v>
      </c>
      <c r="G56" s="59" t="s">
        <v>82</v>
      </c>
    </row>
    <row r="57" spans="1:7" s="1" customFormat="1" ht="12" customHeight="1" x14ac:dyDescent="0.3">
      <c r="A57" s="20" t="s">
        <v>22</v>
      </c>
      <c r="B57" s="103"/>
      <c r="C57" s="74"/>
      <c r="D57" s="75"/>
      <c r="E57" s="75"/>
      <c r="F57" s="57">
        <f>Mileage!C70+Mileage!D70</f>
        <v>0</v>
      </c>
      <c r="G57" s="59" t="s">
        <v>82</v>
      </c>
    </row>
    <row r="58" spans="1:7" s="1" customFormat="1" ht="12" customHeight="1" x14ac:dyDescent="0.3">
      <c r="A58" s="20" t="s">
        <v>23</v>
      </c>
      <c r="B58" s="103"/>
      <c r="C58" s="74"/>
      <c r="D58" s="75"/>
      <c r="E58" s="75"/>
      <c r="F58" s="57">
        <f>Mileage!C71+Mileage!D71</f>
        <v>0</v>
      </c>
      <c r="G58" s="59" t="s">
        <v>82</v>
      </c>
    </row>
    <row r="59" spans="1:7" s="1" customFormat="1" ht="12" customHeight="1" x14ac:dyDescent="0.3">
      <c r="A59" s="20" t="s">
        <v>59</v>
      </c>
      <c r="B59" s="103"/>
      <c r="C59" s="74"/>
      <c r="D59" s="75"/>
      <c r="E59" s="75"/>
      <c r="F59" s="57">
        <f>Mileage!C72+Mileage!D72</f>
        <v>0</v>
      </c>
      <c r="G59" s="59" t="s">
        <v>82</v>
      </c>
    </row>
    <row r="60" spans="1:7" s="1" customFormat="1" ht="12" customHeight="1" x14ac:dyDescent="0.3">
      <c r="A60" s="17"/>
      <c r="B60" s="14"/>
      <c r="C60" s="61"/>
      <c r="D60" s="51"/>
      <c r="E60" s="51"/>
      <c r="F60" s="57">
        <f>SUM(F54:F59)</f>
        <v>10</v>
      </c>
      <c r="G60" s="59" t="s">
        <v>82</v>
      </c>
    </row>
    <row r="61" spans="1:7" s="1" customFormat="1" ht="12" customHeight="1" x14ac:dyDescent="0.3">
      <c r="B61" s="69" t="s">
        <v>87</v>
      </c>
      <c r="C61" s="2" t="s">
        <v>88</v>
      </c>
      <c r="D61" s="15"/>
      <c r="E61" s="15"/>
      <c r="F61" s="64"/>
      <c r="G61" s="65"/>
    </row>
    <row r="62" spans="1:7" ht="12" customHeight="1" x14ac:dyDescent="0.3">
      <c r="A62" s="20" t="s">
        <v>19</v>
      </c>
      <c r="B62" s="102"/>
      <c r="C62" s="74"/>
      <c r="D62" s="75"/>
      <c r="E62" s="75"/>
      <c r="F62" s="57">
        <f>Mileage!C77+Mileage!D77</f>
        <v>0</v>
      </c>
      <c r="G62" s="59" t="s">
        <v>82</v>
      </c>
    </row>
    <row r="63" spans="1:7" s="1" customFormat="1" ht="12" customHeight="1" x14ac:dyDescent="0.3">
      <c r="A63" s="20" t="s">
        <v>20</v>
      </c>
      <c r="B63" s="103"/>
      <c r="C63" s="74"/>
      <c r="D63" s="75"/>
      <c r="E63" s="75"/>
      <c r="F63" s="57">
        <f>Mileage!C78+Mileage!D78</f>
        <v>0</v>
      </c>
      <c r="G63" s="59" t="s">
        <v>82</v>
      </c>
    </row>
    <row r="64" spans="1:7" s="1" customFormat="1" ht="12" customHeight="1" x14ac:dyDescent="0.3">
      <c r="A64" s="20" t="s">
        <v>21</v>
      </c>
      <c r="B64" s="103"/>
      <c r="C64" s="74"/>
      <c r="D64" s="75"/>
      <c r="E64" s="75"/>
      <c r="F64" s="57">
        <f>Mileage!C79+Mileage!D79</f>
        <v>0</v>
      </c>
      <c r="G64" s="59" t="s">
        <v>82</v>
      </c>
    </row>
    <row r="65" spans="1:7" s="1" customFormat="1" ht="12" customHeight="1" x14ac:dyDescent="0.3">
      <c r="A65" s="20" t="s">
        <v>22</v>
      </c>
      <c r="B65" s="103" t="s">
        <v>80</v>
      </c>
      <c r="C65" s="74">
        <v>3333</v>
      </c>
      <c r="D65" s="75">
        <v>2</v>
      </c>
      <c r="E65" s="75">
        <v>1</v>
      </c>
      <c r="F65" s="57">
        <f>Mileage!C80+Mileage!D80</f>
        <v>10</v>
      </c>
      <c r="G65" s="59" t="s">
        <v>82</v>
      </c>
    </row>
    <row r="66" spans="1:7" s="1" customFormat="1" ht="12" customHeight="1" x14ac:dyDescent="0.3">
      <c r="A66" s="20" t="s">
        <v>23</v>
      </c>
      <c r="B66" s="103"/>
      <c r="C66" s="74"/>
      <c r="D66" s="75"/>
      <c r="E66" s="75"/>
      <c r="F66" s="57">
        <f>Mileage!C81+Mileage!D81</f>
        <v>0</v>
      </c>
      <c r="G66" s="59" t="s">
        <v>82</v>
      </c>
    </row>
    <row r="67" spans="1:7" s="1" customFormat="1" ht="12" customHeight="1" x14ac:dyDescent="0.3">
      <c r="A67" s="20" t="s">
        <v>59</v>
      </c>
      <c r="B67" s="103"/>
      <c r="C67" s="74"/>
      <c r="D67" s="75"/>
      <c r="E67" s="75"/>
      <c r="F67" s="57">
        <f>Mileage!C82+Mileage!D82</f>
        <v>0</v>
      </c>
      <c r="G67" s="59" t="s">
        <v>82</v>
      </c>
    </row>
    <row r="68" spans="1:7" s="1" customFormat="1" ht="12" customHeight="1" x14ac:dyDescent="0.3">
      <c r="A68" s="17"/>
      <c r="B68" s="14"/>
      <c r="C68" s="61"/>
      <c r="D68" s="51"/>
      <c r="E68" s="51"/>
      <c r="F68" s="57">
        <f>SUM(F62:F67)</f>
        <v>10</v>
      </c>
      <c r="G68" s="59" t="s">
        <v>82</v>
      </c>
    </row>
    <row r="69" spans="1:7" s="1" customFormat="1" ht="12" customHeight="1" x14ac:dyDescent="0.3">
      <c r="A69" s="17"/>
      <c r="B69" s="14"/>
      <c r="C69" s="61"/>
      <c r="D69" s="66"/>
      <c r="E69" s="66"/>
      <c r="F69" s="67"/>
      <c r="G69" s="68"/>
    </row>
    <row r="70" spans="1:7" ht="12" customHeight="1" x14ac:dyDescent="0.3">
      <c r="B70" s="69" t="s">
        <v>70</v>
      </c>
      <c r="C70" s="16"/>
      <c r="D70" s="15"/>
      <c r="E70" s="15"/>
      <c r="F70" s="33"/>
      <c r="G70" s="34"/>
    </row>
    <row r="71" spans="1:7" ht="12" customHeight="1" x14ac:dyDescent="0.3">
      <c r="A71" s="20" t="s">
        <v>19</v>
      </c>
      <c r="B71" s="105" t="s">
        <v>82</v>
      </c>
      <c r="C71" s="84" t="s">
        <v>73</v>
      </c>
      <c r="D71" s="106">
        <v>0</v>
      </c>
      <c r="E71" s="77">
        <v>8</v>
      </c>
      <c r="F71" s="57">
        <f>Mileage!C87+Mileage!D87</f>
        <v>0</v>
      </c>
      <c r="G71" s="59" t="s">
        <v>82</v>
      </c>
    </row>
    <row r="72" spans="1:7" ht="12" customHeight="1" x14ac:dyDescent="0.3">
      <c r="A72" s="20" t="s">
        <v>20</v>
      </c>
      <c r="B72" s="105" t="s">
        <v>82</v>
      </c>
      <c r="C72" s="85" t="s">
        <v>74</v>
      </c>
      <c r="D72" s="106">
        <v>0</v>
      </c>
      <c r="E72" s="77">
        <v>5</v>
      </c>
      <c r="F72" s="57">
        <f>Mileage!C88+Mileage!D88</f>
        <v>2</v>
      </c>
      <c r="G72" s="59" t="s">
        <v>82</v>
      </c>
    </row>
    <row r="73" spans="1:7" ht="12" customHeight="1" x14ac:dyDescent="0.3">
      <c r="A73" s="20" t="s">
        <v>21</v>
      </c>
      <c r="B73" s="105" t="s">
        <v>82</v>
      </c>
      <c r="C73" s="85" t="s">
        <v>75</v>
      </c>
      <c r="D73" s="106">
        <v>0</v>
      </c>
      <c r="E73" s="77">
        <v>2</v>
      </c>
      <c r="F73" s="57">
        <f>Mileage!C89+Mileage!D89</f>
        <v>0</v>
      </c>
      <c r="G73" s="59" t="s">
        <v>82</v>
      </c>
    </row>
    <row r="74" spans="1:7" ht="12" customHeight="1" x14ac:dyDescent="0.3">
      <c r="A74" s="20" t="s">
        <v>22</v>
      </c>
      <c r="B74" s="105" t="s">
        <v>82</v>
      </c>
      <c r="C74" s="85" t="s">
        <v>76</v>
      </c>
      <c r="D74" s="106">
        <v>0</v>
      </c>
      <c r="E74" s="77">
        <v>1</v>
      </c>
      <c r="F74" s="57">
        <f>Mileage!C90+Mileage!D90</f>
        <v>0</v>
      </c>
      <c r="G74" s="59" t="s">
        <v>82</v>
      </c>
    </row>
    <row r="75" spans="1:7" ht="12" customHeight="1" x14ac:dyDescent="0.3">
      <c r="A75" s="20" t="s">
        <v>23</v>
      </c>
      <c r="B75" s="105" t="s">
        <v>82</v>
      </c>
      <c r="C75" s="85" t="s">
        <v>76</v>
      </c>
      <c r="D75" s="106">
        <v>0</v>
      </c>
      <c r="E75" s="77">
        <v>1</v>
      </c>
      <c r="F75" s="57">
        <f>Mileage!C91+Mileage!D91</f>
        <v>0</v>
      </c>
      <c r="G75" s="59" t="s">
        <v>82</v>
      </c>
    </row>
    <row r="76" spans="1:7" ht="12" customHeight="1" x14ac:dyDescent="0.3">
      <c r="A76" s="20" t="s">
        <v>59</v>
      </c>
      <c r="B76" s="105" t="s">
        <v>82</v>
      </c>
      <c r="C76" s="85" t="s">
        <v>77</v>
      </c>
      <c r="D76" s="106">
        <v>0</v>
      </c>
      <c r="E76" s="77">
        <v>5</v>
      </c>
      <c r="F76" s="57">
        <f>Mileage!C92+Mileage!D92</f>
        <v>12</v>
      </c>
      <c r="G76" s="59" t="s">
        <v>82</v>
      </c>
    </row>
    <row r="77" spans="1:7" ht="12" customHeight="1" x14ac:dyDescent="0.3">
      <c r="A77" s="17"/>
      <c r="B77" s="14"/>
      <c r="C77" s="61"/>
      <c r="D77" s="106">
        <v>0</v>
      </c>
      <c r="E77" s="51">
        <f>SUM(E71:E76)</f>
        <v>22</v>
      </c>
      <c r="F77" s="57">
        <f>SUM(F71:F75)</f>
        <v>2</v>
      </c>
      <c r="G77" s="59" t="s">
        <v>82</v>
      </c>
    </row>
    <row r="78" spans="1:7" ht="12" customHeight="1" x14ac:dyDescent="0.3">
      <c r="A78" s="20" t="s">
        <v>19</v>
      </c>
      <c r="B78" s="123">
        <f t="shared" ref="B78:B83" si="0">+D5+E5+D13+E13+D21+E21+D29+E29+D37+E37+D45+E45+D54+E54+D62+E62+E71</f>
        <v>14</v>
      </c>
      <c r="E78" s="15"/>
      <c r="F78" s="33"/>
      <c r="G78" s="34"/>
    </row>
    <row r="79" spans="1:7" ht="12" customHeight="1" x14ac:dyDescent="0.3">
      <c r="A79" s="20" t="s">
        <v>20</v>
      </c>
      <c r="B79" s="123">
        <f t="shared" si="0"/>
        <v>26</v>
      </c>
      <c r="C79" s="14"/>
      <c r="D79" s="15"/>
      <c r="E79" s="15"/>
      <c r="F79" s="33"/>
      <c r="G79" s="34"/>
    </row>
    <row r="80" spans="1:7" ht="12" customHeight="1" x14ac:dyDescent="0.3">
      <c r="A80" s="20" t="s">
        <v>21</v>
      </c>
      <c r="B80" s="123">
        <f t="shared" si="0"/>
        <v>25</v>
      </c>
      <c r="C80" s="14"/>
      <c r="D80" s="15"/>
      <c r="E80" s="15"/>
      <c r="F80" s="33"/>
      <c r="G80" s="34"/>
    </row>
    <row r="81" spans="1:7" ht="12" customHeight="1" x14ac:dyDescent="0.3">
      <c r="A81" s="20" t="s">
        <v>22</v>
      </c>
      <c r="B81" s="123">
        <f t="shared" si="0"/>
        <v>24</v>
      </c>
      <c r="C81" s="14"/>
      <c r="D81" s="15"/>
      <c r="E81" s="15"/>
      <c r="F81" s="33"/>
      <c r="G81" s="34"/>
    </row>
    <row r="82" spans="1:7" ht="12" customHeight="1" x14ac:dyDescent="0.3">
      <c r="A82" s="20" t="s">
        <v>23</v>
      </c>
      <c r="B82" s="123">
        <f t="shared" si="0"/>
        <v>15</v>
      </c>
      <c r="C82" s="14"/>
      <c r="D82" s="15"/>
      <c r="E82" s="15"/>
      <c r="F82" s="33"/>
      <c r="G82" s="34"/>
    </row>
    <row r="83" spans="1:7" ht="12" customHeight="1" x14ac:dyDescent="0.3">
      <c r="A83" s="20" t="s">
        <v>59</v>
      </c>
      <c r="B83" s="123">
        <f t="shared" si="0"/>
        <v>19</v>
      </c>
      <c r="C83" s="14"/>
      <c r="D83" s="15"/>
      <c r="E83" s="15"/>
      <c r="F83" s="33"/>
      <c r="G83" s="34"/>
    </row>
    <row r="84" spans="1:7" ht="26.4" customHeight="1" x14ac:dyDescent="0.3">
      <c r="A84" s="122" t="s">
        <v>93</v>
      </c>
      <c r="B84" s="104">
        <f>+D11+D19+D27+D35+D43+D51+E11+E19+E27+E35+E43+E51+E77</f>
        <v>114</v>
      </c>
      <c r="C84" s="14"/>
      <c r="D84" s="15"/>
      <c r="E84" s="15"/>
      <c r="F84" s="33"/>
      <c r="G84" s="34"/>
    </row>
    <row r="85" spans="1:7" x14ac:dyDescent="0.3">
      <c r="B85" s="14"/>
      <c r="C85" s="14"/>
      <c r="D85" s="15"/>
      <c r="E85" s="15"/>
      <c r="F85" s="33"/>
      <c r="G85" s="34"/>
    </row>
    <row r="86" spans="1:7" x14ac:dyDescent="0.3">
      <c r="B86" s="14"/>
      <c r="C86" s="14"/>
      <c r="D86" s="15"/>
      <c r="E86" s="15"/>
      <c r="F86" s="33"/>
      <c r="G86" s="34"/>
    </row>
    <row r="87" spans="1:7" x14ac:dyDescent="0.3">
      <c r="B87" s="14"/>
      <c r="C87" s="14"/>
      <c r="D87" s="15"/>
      <c r="E87" s="15"/>
      <c r="F87" s="33"/>
      <c r="G87" s="34"/>
    </row>
    <row r="88" spans="1:7" x14ac:dyDescent="0.3">
      <c r="B88" s="14"/>
      <c r="C88" s="14"/>
      <c r="D88" s="15"/>
      <c r="E88" s="15"/>
      <c r="F88" s="33"/>
      <c r="G88" s="34"/>
    </row>
    <row r="89" spans="1:7" x14ac:dyDescent="0.3">
      <c r="B89" s="14"/>
      <c r="C89" s="14"/>
      <c r="D89" s="15"/>
      <c r="E89" s="15"/>
      <c r="F89" s="33"/>
      <c r="G89" s="34"/>
    </row>
    <row r="90" spans="1:7" x14ac:dyDescent="0.3">
      <c r="B90" s="14"/>
      <c r="C90" s="14"/>
      <c r="D90" s="15"/>
      <c r="E90" s="15"/>
      <c r="F90" s="33"/>
      <c r="G90" s="34"/>
    </row>
    <row r="91" spans="1:7" x14ac:dyDescent="0.3">
      <c r="B91" s="14"/>
      <c r="C91" s="14"/>
      <c r="D91" s="15"/>
      <c r="E91" s="15"/>
      <c r="F91" s="33"/>
      <c r="G91" s="34"/>
    </row>
    <row r="92" spans="1:7" x14ac:dyDescent="0.3">
      <c r="B92" s="14"/>
      <c r="C92" s="14"/>
      <c r="D92" s="15"/>
      <c r="E92" s="15"/>
      <c r="F92" s="33"/>
      <c r="G92" s="34"/>
    </row>
    <row r="93" spans="1:7" x14ac:dyDescent="0.3">
      <c r="B93" s="14"/>
      <c r="C93" s="14"/>
      <c r="D93" s="15"/>
      <c r="E93" s="15"/>
      <c r="F93" s="33"/>
      <c r="G93" s="34"/>
    </row>
    <row r="94" spans="1:7" x14ac:dyDescent="0.3">
      <c r="B94" s="14"/>
      <c r="C94" s="14"/>
      <c r="D94" s="15"/>
      <c r="E94" s="15"/>
      <c r="F94" s="33"/>
      <c r="G94" s="34"/>
    </row>
    <row r="95" spans="1:7" x14ac:dyDescent="0.3">
      <c r="B95" s="14"/>
      <c r="C95" s="14"/>
      <c r="D95" s="15"/>
      <c r="E95" s="15"/>
      <c r="F95" s="33"/>
      <c r="G95" s="34"/>
    </row>
    <row r="96" spans="1:7" x14ac:dyDescent="0.3">
      <c r="B96" s="14"/>
      <c r="C96" s="14"/>
      <c r="D96" s="15"/>
      <c r="E96" s="15"/>
      <c r="F96" s="33"/>
      <c r="G96" s="34"/>
    </row>
    <row r="97" spans="2:7" x14ac:dyDescent="0.3">
      <c r="B97" s="14"/>
      <c r="C97" s="14"/>
      <c r="D97" s="15"/>
      <c r="E97" s="15"/>
      <c r="F97" s="33"/>
      <c r="G97" s="34"/>
    </row>
    <row r="98" spans="2:7" x14ac:dyDescent="0.3">
      <c r="B98" s="14"/>
      <c r="C98" s="14"/>
      <c r="D98" s="15"/>
      <c r="E98" s="15"/>
      <c r="F98" s="33"/>
      <c r="G98" s="34"/>
    </row>
    <row r="99" spans="2:7" x14ac:dyDescent="0.3">
      <c r="B99" s="14"/>
      <c r="C99" s="14"/>
      <c r="D99" s="15"/>
      <c r="E99" s="15"/>
      <c r="F99" s="33"/>
      <c r="G99" s="34"/>
    </row>
    <row r="100" spans="2:7" x14ac:dyDescent="0.3">
      <c r="B100" s="14"/>
      <c r="C100" s="14"/>
      <c r="D100" s="15"/>
      <c r="E100" s="15"/>
      <c r="F100" s="33"/>
      <c r="G100" s="34"/>
    </row>
    <row r="101" spans="2:7" x14ac:dyDescent="0.3">
      <c r="B101" s="14"/>
      <c r="C101" s="14"/>
      <c r="D101" s="15"/>
      <c r="E101" s="15"/>
      <c r="F101" s="33"/>
      <c r="G101" s="34"/>
    </row>
    <row r="102" spans="2:7" x14ac:dyDescent="0.3">
      <c r="B102" s="14"/>
      <c r="C102" s="14"/>
      <c r="D102" s="15"/>
      <c r="E102" s="15"/>
      <c r="F102" s="33"/>
      <c r="G102" s="34"/>
    </row>
    <row r="103" spans="2:7" x14ac:dyDescent="0.3">
      <c r="B103" s="14"/>
      <c r="C103" s="14"/>
      <c r="D103" s="15"/>
      <c r="E103" s="15"/>
      <c r="F103" s="33"/>
      <c r="G103" s="34"/>
    </row>
    <row r="104" spans="2:7" x14ac:dyDescent="0.3">
      <c r="B104" s="14"/>
      <c r="C104" s="14"/>
      <c r="D104" s="15"/>
      <c r="E104" s="15"/>
      <c r="F104" s="33"/>
      <c r="G104" s="34"/>
    </row>
    <row r="105" spans="2:7" x14ac:dyDescent="0.3">
      <c r="B105" s="14"/>
      <c r="C105" s="14"/>
      <c r="D105" s="15"/>
      <c r="E105" s="15"/>
      <c r="F105" s="33"/>
      <c r="G105" s="34"/>
    </row>
    <row r="106" spans="2:7" x14ac:dyDescent="0.3">
      <c r="B106" s="14"/>
      <c r="C106" s="14"/>
      <c r="D106" s="15"/>
      <c r="E106" s="15"/>
      <c r="F106" s="33"/>
      <c r="G106" s="34"/>
    </row>
    <row r="107" spans="2:7" x14ac:dyDescent="0.3">
      <c r="B107" s="14"/>
      <c r="C107" s="14"/>
      <c r="D107" s="15"/>
      <c r="E107" s="15"/>
      <c r="F107" s="33"/>
      <c r="G107" s="34"/>
    </row>
    <row r="108" spans="2:7" x14ac:dyDescent="0.3">
      <c r="B108" s="14"/>
      <c r="C108" s="14"/>
      <c r="D108" s="15"/>
      <c r="E108" s="15"/>
      <c r="F108" s="33"/>
      <c r="G108" s="34"/>
    </row>
    <row r="109" spans="2:7" x14ac:dyDescent="0.3">
      <c r="B109" s="14"/>
      <c r="C109" s="14"/>
      <c r="D109" s="15"/>
      <c r="E109" s="15"/>
      <c r="F109" s="33"/>
      <c r="G109" s="34"/>
    </row>
    <row r="110" spans="2:7" x14ac:dyDescent="0.3">
      <c r="B110" s="14"/>
      <c r="C110" s="14"/>
      <c r="D110" s="15"/>
      <c r="E110" s="15"/>
      <c r="F110" s="33"/>
      <c r="G110" s="34"/>
    </row>
    <row r="111" spans="2:7" x14ac:dyDescent="0.3">
      <c r="B111" s="14"/>
      <c r="C111" s="14"/>
      <c r="D111" s="15"/>
      <c r="E111" s="15"/>
      <c r="F111" s="33"/>
      <c r="G111" s="34"/>
    </row>
    <row r="112" spans="2:7" x14ac:dyDescent="0.3">
      <c r="B112" s="14"/>
      <c r="C112" s="14"/>
      <c r="D112" s="15"/>
      <c r="E112" s="15"/>
      <c r="F112" s="33"/>
      <c r="G112" s="34"/>
    </row>
    <row r="113" spans="2:7" x14ac:dyDescent="0.3">
      <c r="B113" s="14"/>
      <c r="C113" s="14"/>
      <c r="D113" s="15"/>
      <c r="E113" s="15"/>
      <c r="F113" s="33"/>
      <c r="G113" s="34"/>
    </row>
    <row r="114" spans="2:7" x14ac:dyDescent="0.3">
      <c r="B114" s="14"/>
      <c r="C114" s="14"/>
      <c r="D114" s="15"/>
      <c r="E114" s="15"/>
      <c r="F114" s="33"/>
      <c r="G114" s="34"/>
    </row>
    <row r="115" spans="2:7" x14ac:dyDescent="0.3">
      <c r="B115" s="14"/>
      <c r="C115" s="14"/>
      <c r="D115" s="15"/>
      <c r="E115" s="15"/>
      <c r="F115" s="33"/>
      <c r="G115" s="34"/>
    </row>
    <row r="116" spans="2:7" x14ac:dyDescent="0.3">
      <c r="B116" s="14"/>
      <c r="C116" s="14"/>
      <c r="D116" s="15"/>
      <c r="E116" s="15"/>
      <c r="F116" s="33"/>
      <c r="G116" s="34"/>
    </row>
    <row r="117" spans="2:7" x14ac:dyDescent="0.3">
      <c r="B117" s="14"/>
      <c r="C117" s="14"/>
      <c r="D117" s="15"/>
      <c r="E117" s="15"/>
      <c r="F117" s="33"/>
      <c r="G117" s="34"/>
    </row>
    <row r="118" spans="2:7" x14ac:dyDescent="0.3">
      <c r="B118" s="14"/>
      <c r="C118" s="14"/>
      <c r="D118" s="15"/>
      <c r="E118" s="15"/>
      <c r="F118" s="33"/>
      <c r="G118" s="34"/>
    </row>
    <row r="119" spans="2:7" x14ac:dyDescent="0.3">
      <c r="B119" s="14"/>
      <c r="C119" s="14"/>
      <c r="D119" s="15"/>
      <c r="E119" s="15"/>
      <c r="F119" s="33"/>
      <c r="G119" s="34"/>
    </row>
    <row r="120" spans="2:7" x14ac:dyDescent="0.3">
      <c r="B120" s="14"/>
      <c r="C120" s="14"/>
      <c r="D120" s="15"/>
      <c r="E120" s="15"/>
      <c r="F120" s="33"/>
      <c r="G120" s="34"/>
    </row>
    <row r="121" spans="2:7" x14ac:dyDescent="0.3">
      <c r="B121" s="14"/>
      <c r="C121" s="14"/>
      <c r="D121" s="15"/>
      <c r="E121" s="15"/>
      <c r="F121" s="33"/>
      <c r="G121" s="34"/>
    </row>
    <row r="122" spans="2:7" x14ac:dyDescent="0.3">
      <c r="B122" s="14"/>
      <c r="C122" s="14"/>
      <c r="D122" s="15"/>
      <c r="E122" s="15"/>
      <c r="F122" s="33"/>
      <c r="G122" s="34"/>
    </row>
    <row r="123" spans="2:7" x14ac:dyDescent="0.3">
      <c r="B123" s="14"/>
      <c r="C123" s="14"/>
      <c r="D123" s="15"/>
      <c r="E123" s="15"/>
      <c r="F123" s="33"/>
      <c r="G123" s="34"/>
    </row>
    <row r="124" spans="2:7" x14ac:dyDescent="0.3">
      <c r="B124" s="14"/>
      <c r="C124" s="14"/>
      <c r="D124" s="15"/>
      <c r="E124" s="15"/>
      <c r="F124" s="33"/>
      <c r="G124" s="34"/>
    </row>
    <row r="125" spans="2:7" x14ac:dyDescent="0.3">
      <c r="B125" s="14"/>
      <c r="C125" s="14"/>
      <c r="D125" s="15"/>
      <c r="E125" s="15"/>
      <c r="F125" s="33"/>
      <c r="G125" s="34"/>
    </row>
    <row r="126" spans="2:7" x14ac:dyDescent="0.3">
      <c r="B126" s="14"/>
      <c r="C126" s="14"/>
      <c r="D126" s="15"/>
      <c r="E126" s="15"/>
      <c r="F126" s="33"/>
      <c r="G126" s="34"/>
    </row>
    <row r="127" spans="2:7" x14ac:dyDescent="0.3">
      <c r="B127" s="14"/>
      <c r="C127" s="14"/>
      <c r="D127" s="15"/>
      <c r="E127" s="15"/>
      <c r="F127" s="33"/>
      <c r="G127" s="34"/>
    </row>
    <row r="128" spans="2:7" x14ac:dyDescent="0.3">
      <c r="B128" s="14"/>
      <c r="C128" s="14"/>
      <c r="D128" s="15"/>
      <c r="E128" s="15"/>
      <c r="F128" s="33"/>
      <c r="G128" s="34"/>
    </row>
    <row r="129" spans="2:7" x14ac:dyDescent="0.3">
      <c r="B129" s="14"/>
      <c r="C129" s="14"/>
      <c r="D129" s="15"/>
      <c r="E129" s="15"/>
      <c r="F129" s="33"/>
      <c r="G129" s="34"/>
    </row>
    <row r="130" spans="2:7" x14ac:dyDescent="0.3">
      <c r="B130" s="14"/>
      <c r="C130" s="14"/>
      <c r="D130" s="15"/>
      <c r="E130" s="15"/>
      <c r="F130" s="33"/>
      <c r="G130" s="34"/>
    </row>
    <row r="131" spans="2:7" x14ac:dyDescent="0.3">
      <c r="B131" s="14"/>
      <c r="C131" s="14"/>
      <c r="D131" s="15"/>
      <c r="E131" s="15"/>
      <c r="F131" s="33"/>
      <c r="G131" s="34"/>
    </row>
    <row r="132" spans="2:7" x14ac:dyDescent="0.3">
      <c r="B132" s="14"/>
      <c r="C132" s="14"/>
      <c r="D132" s="15"/>
      <c r="E132" s="15"/>
      <c r="F132" s="33"/>
      <c r="G132" s="34"/>
    </row>
    <row r="133" spans="2:7" x14ac:dyDescent="0.3">
      <c r="B133" s="14"/>
      <c r="C133" s="14"/>
      <c r="D133" s="15"/>
      <c r="E133" s="15"/>
      <c r="F133" s="33"/>
      <c r="G133" s="34"/>
    </row>
    <row r="134" spans="2:7" x14ac:dyDescent="0.3">
      <c r="B134" s="14"/>
      <c r="C134" s="14"/>
      <c r="D134" s="15"/>
      <c r="E134" s="15"/>
      <c r="F134" s="33"/>
      <c r="G134" s="34"/>
    </row>
    <row r="135" spans="2:7" x14ac:dyDescent="0.3">
      <c r="B135" s="14"/>
      <c r="C135" s="14"/>
      <c r="D135" s="15"/>
      <c r="E135" s="15"/>
      <c r="F135" s="33"/>
      <c r="G135" s="34"/>
    </row>
    <row r="136" spans="2:7" x14ac:dyDescent="0.3">
      <c r="B136" s="14"/>
      <c r="C136" s="14"/>
      <c r="D136" s="15"/>
      <c r="E136" s="15"/>
      <c r="F136" s="33"/>
      <c r="G136" s="34"/>
    </row>
    <row r="137" spans="2:7" x14ac:dyDescent="0.3">
      <c r="B137" s="14"/>
      <c r="C137" s="14"/>
      <c r="D137" s="15"/>
      <c r="E137" s="15"/>
      <c r="F137" s="33"/>
      <c r="G137" s="34"/>
    </row>
    <row r="138" spans="2:7" x14ac:dyDescent="0.3">
      <c r="B138" s="14"/>
      <c r="C138" s="14"/>
      <c r="D138" s="15"/>
      <c r="E138" s="15"/>
      <c r="F138" s="33"/>
      <c r="G138" s="34"/>
    </row>
    <row r="139" spans="2:7" x14ac:dyDescent="0.3">
      <c r="B139" s="14"/>
      <c r="C139" s="14"/>
      <c r="D139" s="15"/>
      <c r="E139" s="15"/>
      <c r="F139" s="33"/>
      <c r="G139" s="34"/>
    </row>
    <row r="140" spans="2:7" x14ac:dyDescent="0.3">
      <c r="B140" s="14"/>
      <c r="C140" s="14"/>
      <c r="D140" s="15"/>
      <c r="E140" s="15"/>
      <c r="F140" s="33"/>
      <c r="G140" s="34"/>
    </row>
    <row r="141" spans="2:7" x14ac:dyDescent="0.3">
      <c r="B141" s="14"/>
      <c r="C141" s="14"/>
      <c r="D141" s="15"/>
      <c r="E141" s="15"/>
      <c r="F141" s="33"/>
      <c r="G141" s="34"/>
    </row>
    <row r="142" spans="2:7" x14ac:dyDescent="0.3">
      <c r="B142" s="14"/>
      <c r="C142" s="14"/>
      <c r="D142" s="15"/>
      <c r="E142" s="15"/>
      <c r="F142" s="33"/>
      <c r="G142" s="34"/>
    </row>
    <row r="143" spans="2:7" x14ac:dyDescent="0.3">
      <c r="B143" s="14"/>
      <c r="C143" s="14"/>
      <c r="D143" s="15"/>
      <c r="E143" s="15"/>
      <c r="F143" s="33"/>
      <c r="G143" s="34"/>
    </row>
    <row r="144" spans="2:7" x14ac:dyDescent="0.3">
      <c r="B144" s="14"/>
      <c r="C144" s="14"/>
      <c r="D144" s="15"/>
      <c r="E144" s="15"/>
      <c r="F144" s="33"/>
      <c r="G144" s="34"/>
    </row>
    <row r="145" spans="2:7" x14ac:dyDescent="0.3">
      <c r="B145" s="14"/>
      <c r="C145" s="14"/>
      <c r="D145" s="15"/>
      <c r="E145" s="15"/>
      <c r="F145" s="33"/>
      <c r="G145" s="34"/>
    </row>
    <row r="146" spans="2:7" x14ac:dyDescent="0.3">
      <c r="B146" s="14"/>
      <c r="C146" s="14"/>
      <c r="D146" s="15"/>
      <c r="E146" s="15"/>
      <c r="F146" s="33"/>
      <c r="G146" s="34"/>
    </row>
    <row r="147" spans="2:7" x14ac:dyDescent="0.3">
      <c r="B147" s="14"/>
      <c r="C147" s="14"/>
      <c r="D147" s="15"/>
      <c r="E147" s="15"/>
      <c r="F147" s="33"/>
      <c r="G147" s="34"/>
    </row>
    <row r="148" spans="2:7" x14ac:dyDescent="0.3">
      <c r="B148" s="14"/>
      <c r="C148" s="14"/>
      <c r="D148" s="15"/>
      <c r="E148" s="15"/>
      <c r="F148" s="33"/>
      <c r="G148" s="34"/>
    </row>
    <row r="149" spans="2:7" x14ac:dyDescent="0.3">
      <c r="B149" s="14"/>
      <c r="C149" s="14"/>
      <c r="D149" s="15"/>
      <c r="E149" s="15"/>
      <c r="F149" s="33"/>
      <c r="G149" s="34"/>
    </row>
    <row r="150" spans="2:7" x14ac:dyDescent="0.3">
      <c r="B150" s="14"/>
      <c r="C150" s="14"/>
      <c r="D150" s="15"/>
      <c r="E150" s="15"/>
      <c r="F150" s="33"/>
      <c r="G150" s="34"/>
    </row>
    <row r="151" spans="2:7" x14ac:dyDescent="0.3">
      <c r="B151" s="14"/>
      <c r="C151" s="14"/>
      <c r="D151" s="15"/>
      <c r="E151" s="15"/>
      <c r="F151" s="33"/>
      <c r="G151" s="34"/>
    </row>
    <row r="152" spans="2:7" x14ac:dyDescent="0.3">
      <c r="B152" s="14"/>
      <c r="C152" s="14"/>
      <c r="D152" s="15"/>
      <c r="E152" s="15"/>
      <c r="F152" s="33"/>
      <c r="G152" s="34"/>
    </row>
    <row r="153" spans="2:7" x14ac:dyDescent="0.3">
      <c r="B153" s="14"/>
      <c r="C153" s="14"/>
      <c r="D153" s="15"/>
      <c r="E153" s="15"/>
      <c r="F153" s="33"/>
      <c r="G153" s="34"/>
    </row>
    <row r="154" spans="2:7" x14ac:dyDescent="0.3">
      <c r="B154" s="14"/>
      <c r="C154" s="14"/>
      <c r="D154" s="15"/>
      <c r="E154" s="15"/>
      <c r="F154" s="33"/>
      <c r="G154" s="34"/>
    </row>
    <row r="155" spans="2:7" x14ac:dyDescent="0.3">
      <c r="B155" s="14"/>
      <c r="C155" s="14"/>
      <c r="D155" s="15"/>
      <c r="E155" s="15"/>
      <c r="F155" s="33"/>
      <c r="G155" s="34"/>
    </row>
    <row r="156" spans="2:7" x14ac:dyDescent="0.3">
      <c r="B156" s="14"/>
      <c r="C156" s="14"/>
      <c r="D156" s="15"/>
      <c r="E156" s="15"/>
      <c r="F156" s="33"/>
      <c r="G156" s="34"/>
    </row>
    <row r="157" spans="2:7" x14ac:dyDescent="0.3">
      <c r="B157" s="14"/>
      <c r="C157" s="14"/>
      <c r="D157" s="15"/>
      <c r="E157" s="15"/>
      <c r="F157" s="33"/>
      <c r="G157" s="34"/>
    </row>
    <row r="158" spans="2:7" x14ac:dyDescent="0.3">
      <c r="B158" s="14"/>
      <c r="C158" s="14"/>
      <c r="D158" s="15"/>
      <c r="E158" s="15"/>
      <c r="F158" s="33"/>
      <c r="G158" s="34"/>
    </row>
    <row r="159" spans="2:7" x14ac:dyDescent="0.3">
      <c r="B159" s="14"/>
      <c r="C159" s="14"/>
      <c r="D159" s="15"/>
      <c r="E159" s="15"/>
      <c r="F159" s="33"/>
      <c r="G159" s="34"/>
    </row>
    <row r="160" spans="2:7" x14ac:dyDescent="0.3">
      <c r="B160" s="14"/>
      <c r="C160" s="14"/>
      <c r="D160" s="15"/>
      <c r="E160" s="15"/>
      <c r="F160" s="33"/>
      <c r="G160" s="34"/>
    </row>
    <row r="161" spans="2:7" x14ac:dyDescent="0.3">
      <c r="B161" s="14"/>
      <c r="C161" s="14"/>
      <c r="D161" s="15"/>
      <c r="E161" s="15"/>
      <c r="F161" s="33"/>
      <c r="G161" s="34"/>
    </row>
    <row r="162" spans="2:7" x14ac:dyDescent="0.3">
      <c r="B162" s="14"/>
      <c r="C162" s="14"/>
      <c r="D162" s="15"/>
      <c r="E162" s="15"/>
      <c r="F162" s="33"/>
      <c r="G162" s="34"/>
    </row>
    <row r="163" spans="2:7" x14ac:dyDescent="0.3">
      <c r="B163" s="14"/>
      <c r="C163" s="14"/>
      <c r="D163" s="15"/>
      <c r="E163" s="15"/>
      <c r="F163" s="33"/>
      <c r="G163" s="34"/>
    </row>
    <row r="164" spans="2:7" x14ac:dyDescent="0.3">
      <c r="B164" s="14"/>
      <c r="C164" s="14"/>
      <c r="D164" s="15"/>
      <c r="E164" s="15"/>
      <c r="F164" s="33"/>
      <c r="G164" s="34"/>
    </row>
    <row r="165" spans="2:7" x14ac:dyDescent="0.3">
      <c r="B165" s="14"/>
      <c r="C165" s="14"/>
      <c r="D165" s="15"/>
      <c r="E165" s="15"/>
      <c r="F165" s="33"/>
      <c r="G165" s="34"/>
    </row>
    <row r="166" spans="2:7" x14ac:dyDescent="0.3">
      <c r="B166" s="14"/>
      <c r="C166" s="14"/>
      <c r="D166" s="15"/>
      <c r="E166" s="15"/>
      <c r="F166" s="33"/>
      <c r="G166" s="34"/>
    </row>
  </sheetData>
  <pageMargins left="0.7" right="0.7" top="0.75" bottom="0.75" header="0.3" footer="0.3"/>
  <pageSetup scale="86" orientation="landscape" r:id="rId1"/>
  <rowBreaks count="1" manualBreakCount="1">
    <brk id="4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7"/>
  <sheetViews>
    <sheetView zoomScaleNormal="100" workbookViewId="0">
      <selection activeCell="C37" sqref="C37"/>
    </sheetView>
  </sheetViews>
  <sheetFormatPr defaultRowHeight="14.4" x14ac:dyDescent="0.3"/>
  <cols>
    <col min="1" max="1" width="15.6640625" customWidth="1"/>
    <col min="2" max="2" width="42.33203125" customWidth="1"/>
    <col min="3" max="3" width="14" customWidth="1"/>
    <col min="4" max="4" width="12.33203125" customWidth="1"/>
  </cols>
  <sheetData>
    <row r="1" spans="1:6" s="1" customFormat="1" ht="12" customHeight="1" x14ac:dyDescent="0.3"/>
    <row r="2" spans="1:6" ht="12" customHeight="1" x14ac:dyDescent="0.3">
      <c r="A2" s="3" t="s">
        <v>14</v>
      </c>
      <c r="B2" s="90" t="s">
        <v>60</v>
      </c>
      <c r="D2" s="8"/>
      <c r="E2" s="3"/>
      <c r="F2" s="3"/>
    </row>
    <row r="3" spans="1:6" ht="12" customHeight="1" x14ac:dyDescent="0.3">
      <c r="A3" s="3" t="s">
        <v>13</v>
      </c>
      <c r="B3" s="91">
        <v>42217</v>
      </c>
      <c r="C3" s="3"/>
      <c r="D3" s="3"/>
      <c r="E3" s="3"/>
      <c r="F3" s="3"/>
    </row>
    <row r="4" spans="1:6" s="1" customFormat="1" ht="12" customHeight="1" x14ac:dyDescent="0.3">
      <c r="A4" s="3"/>
      <c r="B4" s="3"/>
      <c r="C4" s="120" t="s">
        <v>95</v>
      </c>
      <c r="D4" s="121"/>
      <c r="E4" s="121"/>
      <c r="F4" s="121"/>
    </row>
    <row r="5" spans="1:6" ht="12" customHeight="1" x14ac:dyDescent="0.3">
      <c r="A5" s="18" t="s">
        <v>8</v>
      </c>
      <c r="B5" s="87" t="s">
        <v>61</v>
      </c>
      <c r="C5" s="20"/>
      <c r="D5" s="4"/>
    </row>
    <row r="6" spans="1:6" ht="12" customHeight="1" x14ac:dyDescent="0.3">
      <c r="A6" s="20" t="s">
        <v>5</v>
      </c>
      <c r="B6" s="20" t="s">
        <v>7</v>
      </c>
      <c r="C6" s="20" t="s">
        <v>6</v>
      </c>
      <c r="D6" s="119" t="s">
        <v>92</v>
      </c>
    </row>
    <row r="7" spans="1:6" ht="12" customHeight="1" x14ac:dyDescent="0.3">
      <c r="A7" s="6" t="s">
        <v>19</v>
      </c>
      <c r="B7" s="89"/>
      <c r="C7" s="89"/>
      <c r="D7" s="89"/>
    </row>
    <row r="8" spans="1:6" ht="12" customHeight="1" x14ac:dyDescent="0.3">
      <c r="A8" s="6" t="s">
        <v>20</v>
      </c>
      <c r="B8" s="89" t="s">
        <v>62</v>
      </c>
      <c r="C8" s="89">
        <v>10</v>
      </c>
      <c r="D8" s="89"/>
    </row>
    <row r="9" spans="1:6" ht="12" customHeight="1" x14ac:dyDescent="0.3">
      <c r="A9" s="6" t="s">
        <v>21</v>
      </c>
      <c r="B9" s="89" t="s">
        <v>62</v>
      </c>
      <c r="C9" s="89">
        <v>10</v>
      </c>
      <c r="D9" s="89"/>
    </row>
    <row r="10" spans="1:6" s="1" customFormat="1" ht="12" customHeight="1" x14ac:dyDescent="0.3">
      <c r="A10" s="6" t="s">
        <v>22</v>
      </c>
      <c r="B10" s="89" t="s">
        <v>62</v>
      </c>
      <c r="C10" s="89">
        <v>10</v>
      </c>
      <c r="D10" s="89"/>
    </row>
    <row r="11" spans="1:6" s="1" customFormat="1" ht="12" customHeight="1" x14ac:dyDescent="0.3">
      <c r="A11" s="6" t="s">
        <v>23</v>
      </c>
      <c r="B11" s="89"/>
      <c r="C11" s="89"/>
      <c r="D11" s="89"/>
    </row>
    <row r="12" spans="1:6" s="1" customFormat="1" ht="12" customHeight="1" x14ac:dyDescent="0.3">
      <c r="A12" s="6" t="s">
        <v>59</v>
      </c>
      <c r="B12" s="89"/>
      <c r="C12" s="89"/>
      <c r="D12" s="89"/>
    </row>
    <row r="13" spans="1:6" ht="12" customHeight="1" x14ac:dyDescent="0.3">
      <c r="A13" s="4"/>
      <c r="B13" s="21" t="s">
        <v>9</v>
      </c>
      <c r="C13" s="4">
        <f>SUM(C7:C12)</f>
        <v>30</v>
      </c>
      <c r="D13" s="4">
        <f>SUM(D7:D12)</f>
        <v>0</v>
      </c>
    </row>
    <row r="14" spans="1:6" ht="12" customHeight="1" x14ac:dyDescent="0.3">
      <c r="A14" s="3"/>
      <c r="B14" s="3"/>
      <c r="C14" s="3"/>
    </row>
    <row r="15" spans="1:6" ht="12" customHeight="1" x14ac:dyDescent="0.3">
      <c r="A15" s="18" t="s">
        <v>8</v>
      </c>
      <c r="B15" s="87" t="s">
        <v>63</v>
      </c>
      <c r="C15" s="20"/>
      <c r="D15" s="4"/>
    </row>
    <row r="16" spans="1:6" ht="12" customHeight="1" x14ac:dyDescent="0.3">
      <c r="A16" s="20" t="s">
        <v>5</v>
      </c>
      <c r="B16" s="20" t="s">
        <v>7</v>
      </c>
      <c r="C16" s="20" t="s">
        <v>6</v>
      </c>
      <c r="D16" s="119" t="s">
        <v>92</v>
      </c>
    </row>
    <row r="17" spans="1:4" s="1" customFormat="1" ht="12" customHeight="1" x14ac:dyDescent="0.3">
      <c r="A17" s="6" t="s">
        <v>19</v>
      </c>
      <c r="B17" s="89"/>
      <c r="C17" s="89"/>
      <c r="D17" s="89"/>
    </row>
    <row r="18" spans="1:4" ht="12" customHeight="1" x14ac:dyDescent="0.3">
      <c r="A18" s="6" t="s">
        <v>20</v>
      </c>
      <c r="B18" s="89"/>
      <c r="C18" s="89"/>
      <c r="D18" s="89"/>
    </row>
    <row r="19" spans="1:4" ht="12" customHeight="1" x14ac:dyDescent="0.3">
      <c r="A19" s="6" t="s">
        <v>21</v>
      </c>
      <c r="B19" s="89" t="s">
        <v>62</v>
      </c>
      <c r="C19" s="89">
        <v>10</v>
      </c>
      <c r="D19" s="89"/>
    </row>
    <row r="20" spans="1:4" s="1" customFormat="1" ht="12" customHeight="1" x14ac:dyDescent="0.3">
      <c r="A20" s="6" t="s">
        <v>22</v>
      </c>
      <c r="B20" s="89" t="s">
        <v>62</v>
      </c>
      <c r="C20" s="89">
        <v>10</v>
      </c>
      <c r="D20" s="89"/>
    </row>
    <row r="21" spans="1:4" ht="12" customHeight="1" x14ac:dyDescent="0.3">
      <c r="A21" s="6" t="s">
        <v>23</v>
      </c>
      <c r="B21" s="89" t="s">
        <v>62</v>
      </c>
      <c r="C21" s="89">
        <v>10</v>
      </c>
      <c r="D21" s="89"/>
    </row>
    <row r="22" spans="1:4" s="1" customFormat="1" ht="12" customHeight="1" x14ac:dyDescent="0.3">
      <c r="A22" s="6" t="s">
        <v>59</v>
      </c>
      <c r="B22" s="89" t="s">
        <v>62</v>
      </c>
      <c r="C22" s="89">
        <v>10</v>
      </c>
      <c r="D22" s="89"/>
    </row>
    <row r="23" spans="1:4" ht="12" customHeight="1" x14ac:dyDescent="0.3">
      <c r="A23" s="4"/>
      <c r="B23" s="21" t="s">
        <v>9</v>
      </c>
      <c r="C23" s="4">
        <f>SUM(C17:C22)</f>
        <v>40</v>
      </c>
      <c r="D23" s="4">
        <f>SUM(D17:D22)</f>
        <v>0</v>
      </c>
    </row>
    <row r="24" spans="1:4" ht="12" customHeight="1" x14ac:dyDescent="0.3">
      <c r="A24" s="3"/>
      <c r="B24" s="3"/>
      <c r="C24" s="3"/>
    </row>
    <row r="25" spans="1:4" ht="12" customHeight="1" x14ac:dyDescent="0.3">
      <c r="A25" s="18" t="s">
        <v>8</v>
      </c>
      <c r="B25" s="87" t="s">
        <v>64</v>
      </c>
      <c r="C25" s="20"/>
      <c r="D25" s="4"/>
    </row>
    <row r="26" spans="1:4" ht="12" customHeight="1" x14ac:dyDescent="0.3">
      <c r="A26" s="20" t="s">
        <v>5</v>
      </c>
      <c r="B26" s="20" t="s">
        <v>7</v>
      </c>
      <c r="C26" s="20" t="s">
        <v>6</v>
      </c>
      <c r="D26" s="119" t="s">
        <v>92</v>
      </c>
    </row>
    <row r="27" spans="1:4" s="1" customFormat="1" ht="12" customHeight="1" x14ac:dyDescent="0.3">
      <c r="A27" s="6" t="s">
        <v>19</v>
      </c>
      <c r="B27" s="89"/>
      <c r="C27" s="89"/>
      <c r="D27" s="89"/>
    </row>
    <row r="28" spans="1:4" ht="12" customHeight="1" x14ac:dyDescent="0.3">
      <c r="A28" s="6" t="s">
        <v>20</v>
      </c>
      <c r="B28" s="89"/>
      <c r="C28" s="89"/>
      <c r="D28" s="89"/>
    </row>
    <row r="29" spans="1:4" ht="12" customHeight="1" x14ac:dyDescent="0.3">
      <c r="A29" s="6" t="s">
        <v>21</v>
      </c>
      <c r="B29" s="89" t="s">
        <v>62</v>
      </c>
      <c r="C29" s="89">
        <v>10</v>
      </c>
      <c r="D29" s="89"/>
    </row>
    <row r="30" spans="1:4" ht="12" customHeight="1" x14ac:dyDescent="0.3">
      <c r="A30" s="6" t="s">
        <v>22</v>
      </c>
      <c r="B30" s="89" t="s">
        <v>62</v>
      </c>
      <c r="C30" s="89">
        <v>10</v>
      </c>
      <c r="D30" s="89"/>
    </row>
    <row r="31" spans="1:4" s="1" customFormat="1" ht="12" customHeight="1" x14ac:dyDescent="0.3">
      <c r="A31" s="6" t="s">
        <v>23</v>
      </c>
      <c r="B31" s="89" t="s">
        <v>62</v>
      </c>
      <c r="C31" s="89">
        <v>10</v>
      </c>
      <c r="D31" s="89"/>
    </row>
    <row r="32" spans="1:4" s="1" customFormat="1" ht="12" customHeight="1" x14ac:dyDescent="0.3">
      <c r="A32" s="6" t="s">
        <v>59</v>
      </c>
      <c r="B32" s="89" t="s">
        <v>62</v>
      </c>
      <c r="C32" s="89">
        <v>10</v>
      </c>
      <c r="D32" s="89"/>
    </row>
    <row r="33" spans="1:5" ht="12" customHeight="1" x14ac:dyDescent="0.3">
      <c r="A33" s="4"/>
      <c r="B33" s="21" t="s">
        <v>9</v>
      </c>
      <c r="C33" s="4">
        <f>SUM(C27:C32)</f>
        <v>40</v>
      </c>
      <c r="D33" s="4">
        <f>SUM(D27:D32)</f>
        <v>0</v>
      </c>
    </row>
    <row r="34" spans="1:5" ht="12" customHeight="1" x14ac:dyDescent="0.3">
      <c r="A34" s="3"/>
      <c r="B34" s="3"/>
      <c r="C34" s="3"/>
    </row>
    <row r="35" spans="1:5" ht="12" customHeight="1" x14ac:dyDescent="0.3">
      <c r="A35" s="18" t="s">
        <v>8</v>
      </c>
      <c r="B35" s="87" t="s">
        <v>65</v>
      </c>
      <c r="C35" s="20"/>
      <c r="D35" s="4"/>
    </row>
    <row r="36" spans="1:5" ht="12" customHeight="1" x14ac:dyDescent="0.3">
      <c r="A36" s="20" t="s">
        <v>5</v>
      </c>
      <c r="B36" s="20" t="s">
        <v>7</v>
      </c>
      <c r="C36" s="20" t="s">
        <v>6</v>
      </c>
      <c r="D36" s="119" t="s">
        <v>92</v>
      </c>
    </row>
    <row r="37" spans="1:5" s="1" customFormat="1" ht="12" customHeight="1" x14ac:dyDescent="0.3">
      <c r="A37" s="22" t="s">
        <v>19</v>
      </c>
      <c r="B37" s="88" t="s">
        <v>62</v>
      </c>
      <c r="C37" s="88">
        <v>10</v>
      </c>
      <c r="D37" s="89"/>
    </row>
    <row r="38" spans="1:5" ht="12" customHeight="1" x14ac:dyDescent="0.3">
      <c r="A38" s="6" t="s">
        <v>20</v>
      </c>
      <c r="B38" s="88" t="s">
        <v>62</v>
      </c>
      <c r="C38" s="88">
        <v>10</v>
      </c>
      <c r="D38" s="89"/>
    </row>
    <row r="39" spans="1:5" ht="12" customHeight="1" x14ac:dyDescent="0.3">
      <c r="A39" s="6" t="s">
        <v>21</v>
      </c>
      <c r="B39" s="88"/>
      <c r="C39" s="88"/>
      <c r="D39" s="89"/>
    </row>
    <row r="40" spans="1:5" s="1" customFormat="1" ht="12" customHeight="1" x14ac:dyDescent="0.3">
      <c r="A40" s="6" t="s">
        <v>22</v>
      </c>
      <c r="B40" s="88"/>
      <c r="C40" s="88"/>
      <c r="D40" s="89"/>
    </row>
    <row r="41" spans="1:5" ht="12" customHeight="1" x14ac:dyDescent="0.3">
      <c r="A41" s="6" t="s">
        <v>23</v>
      </c>
      <c r="B41" s="88"/>
      <c r="C41" s="88"/>
      <c r="D41" s="89"/>
    </row>
    <row r="42" spans="1:5" s="1" customFormat="1" ht="12" customHeight="1" x14ac:dyDescent="0.3">
      <c r="A42" s="6" t="s">
        <v>59</v>
      </c>
      <c r="B42" s="88"/>
      <c r="C42" s="88"/>
      <c r="D42" s="89"/>
    </row>
    <row r="43" spans="1:5" ht="12" customHeight="1" x14ac:dyDescent="0.3">
      <c r="A43" s="4"/>
      <c r="B43" s="21" t="s">
        <v>9</v>
      </c>
      <c r="C43" s="4">
        <f>SUM(C37:C42)</f>
        <v>20</v>
      </c>
      <c r="D43" s="4">
        <f>SUM(D37:D42)</f>
        <v>0</v>
      </c>
    </row>
    <row r="44" spans="1:5" s="1" customFormat="1" ht="12" customHeight="1" x14ac:dyDescent="0.3">
      <c r="A44" s="70"/>
      <c r="B44" s="71"/>
      <c r="C44" s="70"/>
      <c r="D44" s="70"/>
      <c r="E44" s="3"/>
    </row>
    <row r="45" spans="1:5" s="1" customFormat="1" ht="12" customHeight="1" x14ac:dyDescent="0.3">
      <c r="A45" s="18" t="s">
        <v>8</v>
      </c>
      <c r="B45" s="87" t="s">
        <v>72</v>
      </c>
      <c r="C45" s="20"/>
      <c r="D45" s="4"/>
    </row>
    <row r="46" spans="1:5" s="1" customFormat="1" ht="12" customHeight="1" x14ac:dyDescent="0.3">
      <c r="A46" s="20" t="s">
        <v>5</v>
      </c>
      <c r="B46" s="20" t="s">
        <v>7</v>
      </c>
      <c r="C46" s="20" t="s">
        <v>6</v>
      </c>
      <c r="D46" s="119" t="s">
        <v>92</v>
      </c>
    </row>
    <row r="47" spans="1:5" s="1" customFormat="1" ht="12" customHeight="1" x14ac:dyDescent="0.3">
      <c r="A47" s="22" t="s">
        <v>19</v>
      </c>
      <c r="B47" s="88"/>
      <c r="C47" s="88"/>
      <c r="D47" s="89"/>
    </row>
    <row r="48" spans="1:5" s="1" customFormat="1" ht="12" customHeight="1" x14ac:dyDescent="0.3">
      <c r="A48" s="6" t="s">
        <v>20</v>
      </c>
      <c r="B48" s="89" t="s">
        <v>62</v>
      </c>
      <c r="C48" s="89">
        <v>10</v>
      </c>
      <c r="D48" s="89"/>
    </row>
    <row r="49" spans="1:4" s="1" customFormat="1" ht="12" customHeight="1" x14ac:dyDescent="0.3">
      <c r="A49" s="6" t="s">
        <v>21</v>
      </c>
      <c r="B49" s="89"/>
      <c r="C49" s="89"/>
      <c r="D49" s="89"/>
    </row>
    <row r="50" spans="1:4" s="1" customFormat="1" ht="12" customHeight="1" x14ac:dyDescent="0.3">
      <c r="A50" s="6" t="s">
        <v>22</v>
      </c>
      <c r="B50" s="89"/>
      <c r="C50" s="89"/>
      <c r="D50" s="89"/>
    </row>
    <row r="51" spans="1:4" s="1" customFormat="1" ht="12" customHeight="1" x14ac:dyDescent="0.3">
      <c r="A51" s="6" t="s">
        <v>23</v>
      </c>
      <c r="B51" s="89"/>
      <c r="C51" s="89"/>
      <c r="D51" s="89"/>
    </row>
    <row r="52" spans="1:4" s="1" customFormat="1" ht="12" customHeight="1" x14ac:dyDescent="0.3">
      <c r="A52" s="6" t="s">
        <v>59</v>
      </c>
      <c r="B52" s="89"/>
      <c r="C52" s="89"/>
      <c r="D52" s="89"/>
    </row>
    <row r="53" spans="1:4" s="1" customFormat="1" ht="12" customHeight="1" x14ac:dyDescent="0.3">
      <c r="A53" s="4"/>
      <c r="B53" s="21" t="s">
        <v>9</v>
      </c>
      <c r="C53" s="4">
        <f>SUM(C47:C52)</f>
        <v>10</v>
      </c>
      <c r="D53" s="4">
        <f>SUM(D47:D52)</f>
        <v>0</v>
      </c>
    </row>
    <row r="54" spans="1:4" s="1" customFormat="1" ht="12" customHeight="1" x14ac:dyDescent="0.3">
      <c r="A54" s="3"/>
      <c r="B54" s="72"/>
      <c r="C54" s="3"/>
      <c r="D54" s="3"/>
    </row>
    <row r="55" spans="1:4" s="1" customFormat="1" ht="12" customHeight="1" x14ac:dyDescent="0.3">
      <c r="A55" s="18" t="s">
        <v>89</v>
      </c>
      <c r="B55" s="92" t="s">
        <v>78</v>
      </c>
      <c r="C55" s="20"/>
      <c r="D55" s="4"/>
    </row>
    <row r="56" spans="1:4" s="1" customFormat="1" ht="12" customHeight="1" x14ac:dyDescent="0.3">
      <c r="A56" s="20" t="s">
        <v>5</v>
      </c>
      <c r="B56" s="20" t="s">
        <v>7</v>
      </c>
      <c r="C56" s="20" t="s">
        <v>6</v>
      </c>
      <c r="D56" s="119" t="s">
        <v>92</v>
      </c>
    </row>
    <row r="57" spans="1:4" s="1" customFormat="1" ht="12" customHeight="1" x14ac:dyDescent="0.3">
      <c r="A57" s="22" t="s">
        <v>19</v>
      </c>
      <c r="B57" s="73"/>
      <c r="C57" s="73"/>
      <c r="D57" s="76"/>
    </row>
    <row r="58" spans="1:4" s="1" customFormat="1" ht="12" customHeight="1" x14ac:dyDescent="0.3">
      <c r="A58" s="6" t="s">
        <v>20</v>
      </c>
      <c r="B58" s="76" t="s">
        <v>62</v>
      </c>
      <c r="C58" s="76">
        <v>10</v>
      </c>
      <c r="D58" s="76"/>
    </row>
    <row r="59" spans="1:4" s="1" customFormat="1" ht="12" customHeight="1" x14ac:dyDescent="0.3">
      <c r="A59" s="6" t="s">
        <v>21</v>
      </c>
      <c r="B59" s="76"/>
      <c r="C59" s="76"/>
      <c r="D59" s="76"/>
    </row>
    <row r="60" spans="1:4" s="1" customFormat="1" ht="12" customHeight="1" x14ac:dyDescent="0.3">
      <c r="A60" s="6" t="s">
        <v>22</v>
      </c>
      <c r="B60" s="76"/>
      <c r="C60" s="76"/>
      <c r="D60" s="76"/>
    </row>
    <row r="61" spans="1:4" s="1" customFormat="1" ht="12" customHeight="1" x14ac:dyDescent="0.3">
      <c r="A61" s="6" t="s">
        <v>23</v>
      </c>
      <c r="B61" s="76"/>
      <c r="C61" s="76"/>
      <c r="D61" s="76"/>
    </row>
    <row r="62" spans="1:4" s="1" customFormat="1" ht="12" customHeight="1" x14ac:dyDescent="0.3">
      <c r="A62" s="6" t="s">
        <v>59</v>
      </c>
      <c r="B62" s="76"/>
      <c r="C62" s="76"/>
      <c r="D62" s="76"/>
    </row>
    <row r="63" spans="1:4" s="1" customFormat="1" ht="12" customHeight="1" x14ac:dyDescent="0.3">
      <c r="A63" s="4"/>
      <c r="B63" s="21" t="s">
        <v>9</v>
      </c>
      <c r="C63" s="4">
        <f>SUM(C57:D62)</f>
        <v>10</v>
      </c>
      <c r="D63" s="4">
        <f>SUM(D57:D62)</f>
        <v>0</v>
      </c>
    </row>
    <row r="64" spans="1:4" s="1" customFormat="1" ht="12" customHeight="1" x14ac:dyDescent="0.3">
      <c r="A64" s="3"/>
      <c r="B64" s="72"/>
      <c r="C64" s="3"/>
      <c r="D64" s="3"/>
    </row>
    <row r="65" spans="1:4" s="1" customFormat="1" ht="12" customHeight="1" x14ac:dyDescent="0.3">
      <c r="A65" s="18" t="s">
        <v>89</v>
      </c>
      <c r="B65" s="92" t="s">
        <v>79</v>
      </c>
      <c r="C65" s="20"/>
      <c r="D65" s="4"/>
    </row>
    <row r="66" spans="1:4" s="1" customFormat="1" ht="12" customHeight="1" x14ac:dyDescent="0.3">
      <c r="A66" s="20" t="s">
        <v>5</v>
      </c>
      <c r="B66" s="20" t="s">
        <v>7</v>
      </c>
      <c r="C66" s="20" t="s">
        <v>6</v>
      </c>
      <c r="D66" s="119" t="s">
        <v>92</v>
      </c>
    </row>
    <row r="67" spans="1:4" s="1" customFormat="1" ht="12" customHeight="1" x14ac:dyDescent="0.3">
      <c r="A67" s="22" t="s">
        <v>19</v>
      </c>
      <c r="B67" s="73"/>
      <c r="C67" s="73"/>
      <c r="D67" s="76"/>
    </row>
    <row r="68" spans="1:4" s="1" customFormat="1" ht="12" customHeight="1" x14ac:dyDescent="0.3">
      <c r="A68" s="6" t="s">
        <v>20</v>
      </c>
      <c r="B68" s="76"/>
      <c r="C68" s="76"/>
      <c r="D68" s="76"/>
    </row>
    <row r="69" spans="1:4" s="1" customFormat="1" ht="12" customHeight="1" x14ac:dyDescent="0.3">
      <c r="A69" s="6" t="s">
        <v>21</v>
      </c>
      <c r="B69" s="76" t="s">
        <v>62</v>
      </c>
      <c r="C69" s="76">
        <v>10</v>
      </c>
      <c r="D69" s="76"/>
    </row>
    <row r="70" spans="1:4" s="1" customFormat="1" ht="12" customHeight="1" x14ac:dyDescent="0.3">
      <c r="A70" s="6" t="s">
        <v>22</v>
      </c>
      <c r="B70" s="76"/>
      <c r="C70" s="76"/>
      <c r="D70" s="76"/>
    </row>
    <row r="71" spans="1:4" s="1" customFormat="1" ht="12" customHeight="1" x14ac:dyDescent="0.3">
      <c r="A71" s="6" t="s">
        <v>23</v>
      </c>
      <c r="B71" s="76"/>
      <c r="C71" s="76"/>
      <c r="D71" s="76"/>
    </row>
    <row r="72" spans="1:4" s="1" customFormat="1" ht="12" customHeight="1" x14ac:dyDescent="0.3">
      <c r="A72" s="6" t="s">
        <v>59</v>
      </c>
      <c r="B72" s="76"/>
      <c r="C72" s="76"/>
      <c r="D72" s="76"/>
    </row>
    <row r="73" spans="1:4" s="1" customFormat="1" ht="12" customHeight="1" x14ac:dyDescent="0.3">
      <c r="A73" s="4"/>
      <c r="B73" s="21" t="s">
        <v>9</v>
      </c>
      <c r="C73" s="4">
        <f>SUM(C67:C72)</f>
        <v>10</v>
      </c>
      <c r="D73" s="4">
        <f>SUM(D67:D72)</f>
        <v>0</v>
      </c>
    </row>
    <row r="74" spans="1:4" s="1" customFormat="1" ht="12" customHeight="1" x14ac:dyDescent="0.3">
      <c r="A74" s="3"/>
      <c r="B74" s="72"/>
      <c r="C74" s="3"/>
      <c r="D74" s="3"/>
    </row>
    <row r="75" spans="1:4" s="1" customFormat="1" ht="12" customHeight="1" x14ac:dyDescent="0.3">
      <c r="A75" s="18" t="s">
        <v>89</v>
      </c>
      <c r="B75" s="92" t="s">
        <v>80</v>
      </c>
      <c r="C75" s="20"/>
      <c r="D75" s="4"/>
    </row>
    <row r="76" spans="1:4" s="1" customFormat="1" ht="12" customHeight="1" x14ac:dyDescent="0.3">
      <c r="A76" s="20" t="s">
        <v>5</v>
      </c>
      <c r="B76" s="20" t="s">
        <v>7</v>
      </c>
      <c r="C76" s="20" t="s">
        <v>6</v>
      </c>
      <c r="D76" s="119" t="s">
        <v>92</v>
      </c>
    </row>
    <row r="77" spans="1:4" s="1" customFormat="1" ht="12" customHeight="1" x14ac:dyDescent="0.3">
      <c r="A77" s="22" t="s">
        <v>19</v>
      </c>
      <c r="B77" s="73"/>
      <c r="C77" s="73"/>
      <c r="D77" s="76"/>
    </row>
    <row r="78" spans="1:4" s="1" customFormat="1" ht="12" customHeight="1" x14ac:dyDescent="0.3">
      <c r="A78" s="6" t="s">
        <v>20</v>
      </c>
      <c r="B78" s="76"/>
      <c r="C78" s="76"/>
      <c r="D78" s="76"/>
    </row>
    <row r="79" spans="1:4" s="1" customFormat="1" ht="12" customHeight="1" x14ac:dyDescent="0.3">
      <c r="A79" s="6" t="s">
        <v>21</v>
      </c>
      <c r="B79" s="76"/>
      <c r="C79" s="76"/>
      <c r="D79" s="76"/>
    </row>
    <row r="80" spans="1:4" s="1" customFormat="1" ht="12" customHeight="1" x14ac:dyDescent="0.3">
      <c r="A80" s="6" t="s">
        <v>22</v>
      </c>
      <c r="B80" s="76" t="s">
        <v>62</v>
      </c>
      <c r="C80" s="76">
        <v>10</v>
      </c>
      <c r="D80" s="76"/>
    </row>
    <row r="81" spans="1:5" s="1" customFormat="1" ht="12" customHeight="1" x14ac:dyDescent="0.3">
      <c r="A81" s="6" t="s">
        <v>23</v>
      </c>
      <c r="B81" s="76"/>
      <c r="C81" s="76"/>
      <c r="D81" s="76"/>
    </row>
    <row r="82" spans="1:5" s="1" customFormat="1" ht="12" customHeight="1" x14ac:dyDescent="0.3">
      <c r="A82" s="6" t="s">
        <v>59</v>
      </c>
      <c r="B82" s="76"/>
      <c r="C82" s="76"/>
      <c r="D82" s="76"/>
    </row>
    <row r="83" spans="1:5" s="1" customFormat="1" ht="12" customHeight="1" x14ac:dyDescent="0.3">
      <c r="A83" s="4"/>
      <c r="B83" s="21" t="s">
        <v>9</v>
      </c>
      <c r="C83" s="4">
        <f>SUM(C77:C82)</f>
        <v>10</v>
      </c>
      <c r="D83" s="4">
        <f>SUM(D77:D82)</f>
        <v>0</v>
      </c>
    </row>
    <row r="84" spans="1:5" ht="12" customHeight="1" x14ac:dyDescent="0.3">
      <c r="D84" s="53"/>
    </row>
    <row r="85" spans="1:5" ht="12" customHeight="1" x14ac:dyDescent="0.3">
      <c r="A85" s="18" t="s">
        <v>85</v>
      </c>
      <c r="B85" s="19"/>
      <c r="C85" s="4"/>
      <c r="D85" s="4"/>
    </row>
    <row r="86" spans="1:5" s="1" customFormat="1" ht="12" customHeight="1" x14ac:dyDescent="0.3">
      <c r="A86" s="20" t="s">
        <v>5</v>
      </c>
      <c r="B86" s="20" t="s">
        <v>7</v>
      </c>
      <c r="C86" s="20" t="s">
        <v>6</v>
      </c>
      <c r="D86" s="119" t="s">
        <v>92</v>
      </c>
    </row>
    <row r="87" spans="1:5" s="1" customFormat="1" ht="12" customHeight="1" x14ac:dyDescent="0.3">
      <c r="A87" s="22" t="s">
        <v>19</v>
      </c>
      <c r="B87" s="84"/>
      <c r="C87" s="84"/>
      <c r="D87" s="85"/>
    </row>
    <row r="88" spans="1:5" s="1" customFormat="1" ht="12" customHeight="1" x14ac:dyDescent="0.3">
      <c r="A88" s="6" t="s">
        <v>20</v>
      </c>
      <c r="B88" s="85" t="s">
        <v>74</v>
      </c>
      <c r="C88" s="85"/>
      <c r="D88" s="85">
        <v>2</v>
      </c>
    </row>
    <row r="89" spans="1:5" s="1" customFormat="1" ht="12" customHeight="1" x14ac:dyDescent="0.3">
      <c r="A89" s="6" t="s">
        <v>21</v>
      </c>
      <c r="B89" s="85" t="s">
        <v>75</v>
      </c>
      <c r="C89" s="85"/>
      <c r="D89" s="85"/>
    </row>
    <row r="90" spans="1:5" s="1" customFormat="1" ht="12" customHeight="1" x14ac:dyDescent="0.3">
      <c r="A90" s="6" t="s">
        <v>22</v>
      </c>
      <c r="B90" s="85" t="s">
        <v>76</v>
      </c>
      <c r="C90" s="85"/>
      <c r="D90" s="85"/>
    </row>
    <row r="91" spans="1:5" s="1" customFormat="1" ht="12" customHeight="1" x14ac:dyDescent="0.3">
      <c r="A91" s="6" t="s">
        <v>23</v>
      </c>
      <c r="B91" s="85" t="s">
        <v>76</v>
      </c>
      <c r="C91" s="85"/>
      <c r="D91" s="85"/>
    </row>
    <row r="92" spans="1:5" s="1" customFormat="1" ht="12" customHeight="1" x14ac:dyDescent="0.3">
      <c r="A92" s="6" t="s">
        <v>59</v>
      </c>
      <c r="B92" s="85" t="s">
        <v>77</v>
      </c>
      <c r="C92" s="85">
        <v>12</v>
      </c>
      <c r="D92" s="85"/>
    </row>
    <row r="93" spans="1:5" s="1" customFormat="1" ht="12" customHeight="1" x14ac:dyDescent="0.3">
      <c r="A93" s="4"/>
      <c r="B93" s="21" t="s">
        <v>9</v>
      </c>
      <c r="C93" s="4">
        <f>SUM(C87:C92)</f>
        <v>12</v>
      </c>
      <c r="D93" s="4">
        <f>SUM(D87:D92)</f>
        <v>2</v>
      </c>
    </row>
    <row r="94" spans="1:5" s="1" customFormat="1" ht="12" customHeight="1" x14ac:dyDescent="0.3"/>
    <row r="95" spans="1:5" ht="13.95" customHeight="1" x14ac:dyDescent="0.3">
      <c r="B95" t="s">
        <v>69</v>
      </c>
      <c r="C95" s="35">
        <f>+C13+C23+C33+C43+C53+C63+C73+C83+C93</f>
        <v>182</v>
      </c>
      <c r="D95" s="52">
        <f>SUM(C95*0.4)</f>
        <v>72.8</v>
      </c>
    </row>
    <row r="96" spans="1:5" ht="13.95" customHeight="1" x14ac:dyDescent="0.3">
      <c r="B96" t="s">
        <v>94</v>
      </c>
      <c r="C96" s="35">
        <f>+D13+D23+D33+D43+D53+D63+D73+D83+D93</f>
        <v>2</v>
      </c>
      <c r="D96" s="124">
        <v>-0.8</v>
      </c>
      <c r="E96" s="1"/>
    </row>
    <row r="97" spans="1:5" ht="13.95" customHeight="1" x14ac:dyDescent="0.3">
      <c r="B97" t="s">
        <v>57</v>
      </c>
      <c r="C97" s="35"/>
      <c r="D97" s="86">
        <v>-15</v>
      </c>
    </row>
    <row r="98" spans="1:5" s="1" customFormat="1" ht="13.95" customHeight="1" x14ac:dyDescent="0.3">
      <c r="B98" t="s">
        <v>58</v>
      </c>
      <c r="C98" s="35"/>
      <c r="D98" s="52">
        <f>SUM(D95:D97)</f>
        <v>57</v>
      </c>
      <c r="E98"/>
    </row>
    <row r="99" spans="1:5" ht="12" customHeight="1" x14ac:dyDescent="0.3"/>
    <row r="100" spans="1:5" x14ac:dyDescent="0.3">
      <c r="A100" t="s">
        <v>10</v>
      </c>
    </row>
    <row r="101" spans="1:5" s="1" customFormat="1" ht="12" customHeight="1" x14ac:dyDescent="0.3"/>
    <row r="102" spans="1:5" ht="12" customHeight="1" x14ac:dyDescent="0.3"/>
    <row r="103" spans="1:5" ht="12" customHeight="1" x14ac:dyDescent="0.3">
      <c r="A103" s="23" t="s">
        <v>25</v>
      </c>
      <c r="B103" s="93"/>
      <c r="C103" s="23" t="s">
        <v>26</v>
      </c>
    </row>
    <row r="104" spans="1:5" s="1" customFormat="1" ht="12" customHeight="1" x14ac:dyDescent="0.3">
      <c r="A104" s="23"/>
      <c r="C104" s="23"/>
    </row>
    <row r="105" spans="1:5" ht="12" customHeight="1" x14ac:dyDescent="0.3"/>
    <row r="106" spans="1:5" ht="12" customHeight="1" x14ac:dyDescent="0.3">
      <c r="B106" s="93" t="s">
        <v>11</v>
      </c>
      <c r="C106" s="7"/>
      <c r="D106" s="1" t="s">
        <v>11</v>
      </c>
    </row>
    <row r="107" spans="1:5" ht="12" customHeight="1" x14ac:dyDescent="0.3">
      <c r="B107" s="24" t="s">
        <v>12</v>
      </c>
    </row>
  </sheetData>
  <pageMargins left="0.25" right="0.25" top="0.75" bottom="0.75" header="0.3" footer="0.3"/>
  <pageSetup scale="95" orientation="portrait" r:id="rId1"/>
  <headerFooter>
    <oddHeader>&amp;CTEACHING FAMILY HOMES OF UPPER MICHIGAN
Mileage Report - Use of Personal Vehicle
Local Transportation</oddHeader>
  </headerFooter>
  <rowBreaks count="1" manualBreakCount="1">
    <brk id="5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60"/>
  <sheetViews>
    <sheetView topLeftCell="A19" zoomScaleNormal="100" workbookViewId="0">
      <selection activeCell="D50" sqref="D50"/>
    </sheetView>
  </sheetViews>
  <sheetFormatPr defaultRowHeight="14.4" x14ac:dyDescent="0.3"/>
  <cols>
    <col min="1" max="1" width="10.5546875" style="1" bestFit="1" customWidth="1"/>
    <col min="2" max="2" width="20.33203125" style="1" customWidth="1"/>
    <col min="3" max="3" width="16.109375" style="1" customWidth="1"/>
    <col min="4" max="4" width="13.33203125" style="1" customWidth="1"/>
    <col min="5" max="5" width="12" style="1" customWidth="1"/>
    <col min="6" max="16384" width="8.88671875" style="1"/>
  </cols>
  <sheetData>
    <row r="1" spans="1:10" ht="12" customHeight="1" x14ac:dyDescent="0.3">
      <c r="A1" s="25" t="s">
        <v>14</v>
      </c>
      <c r="B1" s="90" t="s">
        <v>60</v>
      </c>
      <c r="C1" s="25" t="s">
        <v>8</v>
      </c>
      <c r="D1" s="94" t="s">
        <v>61</v>
      </c>
      <c r="E1" s="3"/>
      <c r="F1" s="3"/>
      <c r="G1" s="3"/>
      <c r="H1" s="3"/>
      <c r="I1" s="3"/>
      <c r="J1" s="3"/>
    </row>
    <row r="2" spans="1:10" ht="12" customHeight="1" x14ac:dyDescent="0.3">
      <c r="C2" s="25" t="s">
        <v>13</v>
      </c>
      <c r="D2" s="91">
        <v>42217</v>
      </c>
      <c r="E2" s="3"/>
      <c r="F2" s="3"/>
      <c r="G2" s="3"/>
      <c r="H2" s="3"/>
      <c r="I2" s="3"/>
      <c r="J2" s="3"/>
    </row>
    <row r="3" spans="1:10" ht="12" customHeight="1" x14ac:dyDescent="0.3">
      <c r="C3" s="25"/>
      <c r="D3" s="94"/>
      <c r="E3" s="3"/>
      <c r="F3" s="3"/>
      <c r="G3" s="3"/>
      <c r="H3" s="3"/>
      <c r="I3" s="3"/>
      <c r="J3" s="3"/>
    </row>
    <row r="4" spans="1:10" ht="12" customHeight="1" x14ac:dyDescent="0.3">
      <c r="A4" s="18" t="s">
        <v>19</v>
      </c>
      <c r="B4" s="19"/>
      <c r="C4" s="20"/>
      <c r="D4" s="20"/>
      <c r="E4" s="3"/>
    </row>
    <row r="5" spans="1:10" ht="12" customHeight="1" x14ac:dyDescent="0.3">
      <c r="A5" s="20" t="s">
        <v>5</v>
      </c>
      <c r="B5" s="20" t="s">
        <v>15</v>
      </c>
      <c r="C5" s="20" t="s">
        <v>16</v>
      </c>
      <c r="D5" s="20" t="s">
        <v>17</v>
      </c>
      <c r="E5" s="3"/>
    </row>
    <row r="6" spans="1:10" ht="12" customHeight="1" x14ac:dyDescent="0.3">
      <c r="A6" s="95"/>
      <c r="B6" s="89"/>
      <c r="C6" s="89"/>
      <c r="D6" s="96"/>
      <c r="E6" s="3"/>
    </row>
    <row r="7" spans="1:10" ht="12" customHeight="1" x14ac:dyDescent="0.3">
      <c r="A7" s="95"/>
      <c r="B7" s="89"/>
      <c r="C7" s="89"/>
      <c r="D7" s="96"/>
      <c r="E7" s="3"/>
    </row>
    <row r="8" spans="1:10" ht="12" customHeight="1" x14ac:dyDescent="0.3">
      <c r="A8" s="95"/>
      <c r="B8" s="89"/>
      <c r="C8" s="89"/>
      <c r="D8" s="96"/>
      <c r="E8" s="3"/>
    </row>
    <row r="9" spans="1:10" ht="12" customHeight="1" x14ac:dyDescent="0.3">
      <c r="A9" s="95"/>
      <c r="B9" s="89"/>
      <c r="C9" s="89"/>
      <c r="D9" s="96"/>
      <c r="E9" s="3"/>
    </row>
    <row r="10" spans="1:10" ht="12" customHeight="1" x14ac:dyDescent="0.3">
      <c r="A10" s="4" t="s">
        <v>18</v>
      </c>
      <c r="B10" s="4" t="s">
        <v>18</v>
      </c>
      <c r="C10" s="21" t="s">
        <v>9</v>
      </c>
      <c r="D10" s="41">
        <f>SUM(D6:D9)</f>
        <v>0</v>
      </c>
      <c r="E10" s="3"/>
    </row>
    <row r="11" spans="1:10" ht="12" customHeight="1" x14ac:dyDescent="0.3">
      <c r="A11" s="3"/>
      <c r="B11" s="3"/>
      <c r="C11" s="3"/>
      <c r="D11" s="42"/>
    </row>
    <row r="12" spans="1:10" ht="12" customHeight="1" x14ac:dyDescent="0.3">
      <c r="A12" s="18" t="s">
        <v>20</v>
      </c>
      <c r="B12" s="19"/>
      <c r="C12" s="20"/>
      <c r="D12" s="43"/>
    </row>
    <row r="13" spans="1:10" ht="12" customHeight="1" x14ac:dyDescent="0.3">
      <c r="A13" s="20" t="s">
        <v>5</v>
      </c>
      <c r="B13" s="20" t="s">
        <v>15</v>
      </c>
      <c r="C13" s="20" t="s">
        <v>16</v>
      </c>
      <c r="D13" s="43" t="s">
        <v>17</v>
      </c>
    </row>
    <row r="14" spans="1:10" ht="12" customHeight="1" x14ac:dyDescent="0.3">
      <c r="A14" s="95">
        <v>42224</v>
      </c>
      <c r="B14" s="89" t="s">
        <v>81</v>
      </c>
      <c r="C14" s="89">
        <v>124</v>
      </c>
      <c r="D14" s="96">
        <v>11</v>
      </c>
    </row>
    <row r="15" spans="1:10" ht="12" customHeight="1" x14ac:dyDescent="0.3">
      <c r="A15" s="89"/>
      <c r="B15" s="89"/>
      <c r="C15" s="89"/>
      <c r="D15" s="96"/>
    </row>
    <row r="16" spans="1:10" ht="12" customHeight="1" x14ac:dyDescent="0.3">
      <c r="A16" s="95"/>
      <c r="B16" s="89"/>
      <c r="C16" s="89"/>
      <c r="D16" s="96"/>
    </row>
    <row r="17" spans="1:4" ht="12" customHeight="1" x14ac:dyDescent="0.3">
      <c r="A17" s="95"/>
      <c r="B17" s="89"/>
      <c r="C17" s="89"/>
      <c r="D17" s="96"/>
    </row>
    <row r="18" spans="1:4" ht="12" customHeight="1" x14ac:dyDescent="0.3">
      <c r="A18" s="4" t="s">
        <v>18</v>
      </c>
      <c r="B18" s="4" t="s">
        <v>18</v>
      </c>
      <c r="C18" s="21" t="s">
        <v>9</v>
      </c>
      <c r="D18" s="41">
        <f>SUM(D14:D17)</f>
        <v>11</v>
      </c>
    </row>
    <row r="19" spans="1:4" ht="12" customHeight="1" x14ac:dyDescent="0.3">
      <c r="A19" s="3"/>
      <c r="B19" s="3"/>
      <c r="C19" s="3"/>
      <c r="D19" s="42"/>
    </row>
    <row r="20" spans="1:4" ht="12" customHeight="1" x14ac:dyDescent="0.3">
      <c r="A20" s="18" t="s">
        <v>21</v>
      </c>
      <c r="B20" s="19"/>
      <c r="C20" s="20"/>
      <c r="D20" s="43"/>
    </row>
    <row r="21" spans="1:4" ht="12" customHeight="1" x14ac:dyDescent="0.3">
      <c r="A21" s="20" t="s">
        <v>5</v>
      </c>
      <c r="B21" s="20" t="s">
        <v>15</v>
      </c>
      <c r="C21" s="20" t="s">
        <v>16</v>
      </c>
      <c r="D21" s="43" t="s">
        <v>17</v>
      </c>
    </row>
    <row r="22" spans="1:4" ht="12" customHeight="1" x14ac:dyDescent="0.3">
      <c r="A22" s="95">
        <v>42231</v>
      </c>
      <c r="B22" s="89" t="s">
        <v>81</v>
      </c>
      <c r="C22" s="89">
        <v>125</v>
      </c>
      <c r="D22" s="96">
        <v>11</v>
      </c>
    </row>
    <row r="23" spans="1:4" ht="12" customHeight="1" x14ac:dyDescent="0.3">
      <c r="A23" s="95"/>
      <c r="B23" s="89"/>
      <c r="C23" s="89"/>
      <c r="D23" s="96"/>
    </row>
    <row r="24" spans="1:4" ht="12" customHeight="1" x14ac:dyDescent="0.3">
      <c r="A24" s="95"/>
      <c r="B24" s="89"/>
      <c r="C24" s="89"/>
      <c r="D24" s="96"/>
    </row>
    <row r="25" spans="1:4" ht="12" customHeight="1" x14ac:dyDescent="0.3">
      <c r="A25" s="95"/>
      <c r="B25" s="89"/>
      <c r="C25" s="89"/>
      <c r="D25" s="96"/>
    </row>
    <row r="26" spans="1:4" ht="12" customHeight="1" x14ac:dyDescent="0.3">
      <c r="A26" s="4" t="s">
        <v>18</v>
      </c>
      <c r="B26" s="4" t="s">
        <v>18</v>
      </c>
      <c r="C26" s="21" t="s">
        <v>9</v>
      </c>
      <c r="D26" s="41">
        <f>SUM(D22:D25)</f>
        <v>11</v>
      </c>
    </row>
    <row r="27" spans="1:4" ht="12" customHeight="1" x14ac:dyDescent="0.3">
      <c r="A27" s="3"/>
      <c r="B27" s="3"/>
      <c r="C27" s="3"/>
      <c r="D27" s="42"/>
    </row>
    <row r="28" spans="1:4" ht="12" customHeight="1" x14ac:dyDescent="0.3">
      <c r="A28" s="18" t="s">
        <v>22</v>
      </c>
      <c r="B28" s="19"/>
      <c r="C28" s="20"/>
      <c r="D28" s="43"/>
    </row>
    <row r="29" spans="1:4" ht="12" customHeight="1" x14ac:dyDescent="0.3">
      <c r="A29" s="20" t="s">
        <v>5</v>
      </c>
      <c r="B29" s="20" t="s">
        <v>15</v>
      </c>
      <c r="C29" s="20" t="s">
        <v>16</v>
      </c>
      <c r="D29" s="43" t="s">
        <v>17</v>
      </c>
    </row>
    <row r="30" spans="1:4" ht="12" customHeight="1" x14ac:dyDescent="0.3">
      <c r="A30" s="95">
        <v>42238</v>
      </c>
      <c r="B30" s="89" t="s">
        <v>81</v>
      </c>
      <c r="C30" s="89">
        <v>126</v>
      </c>
      <c r="D30" s="96">
        <v>11</v>
      </c>
    </row>
    <row r="31" spans="1:4" ht="12" customHeight="1" x14ac:dyDescent="0.3">
      <c r="A31" s="95"/>
      <c r="B31" s="89"/>
      <c r="C31" s="89"/>
      <c r="D31" s="96"/>
    </row>
    <row r="32" spans="1:4" ht="12" customHeight="1" x14ac:dyDescent="0.3">
      <c r="A32" s="95"/>
      <c r="B32" s="89"/>
      <c r="C32" s="89"/>
      <c r="D32" s="96"/>
    </row>
    <row r="33" spans="1:4" ht="12" customHeight="1" x14ac:dyDescent="0.3">
      <c r="A33" s="95"/>
      <c r="B33" s="89"/>
      <c r="C33" s="89"/>
      <c r="D33" s="96"/>
    </row>
    <row r="34" spans="1:4" ht="12" customHeight="1" x14ac:dyDescent="0.3">
      <c r="A34" s="4" t="s">
        <v>18</v>
      </c>
      <c r="B34" s="4" t="s">
        <v>18</v>
      </c>
      <c r="C34" s="21" t="s">
        <v>9</v>
      </c>
      <c r="D34" s="41">
        <f>SUM(D30:D33)</f>
        <v>11</v>
      </c>
    </row>
    <row r="35" spans="1:4" ht="12" customHeight="1" x14ac:dyDescent="0.3">
      <c r="D35" s="42"/>
    </row>
    <row r="36" spans="1:4" ht="12" customHeight="1" x14ac:dyDescent="0.3">
      <c r="A36" s="18" t="s">
        <v>23</v>
      </c>
      <c r="B36" s="19"/>
      <c r="C36" s="20"/>
      <c r="D36" s="43"/>
    </row>
    <row r="37" spans="1:4" ht="12" customHeight="1" x14ac:dyDescent="0.3">
      <c r="A37" s="20" t="s">
        <v>5</v>
      </c>
      <c r="B37" s="20" t="s">
        <v>15</v>
      </c>
      <c r="C37" s="20" t="s">
        <v>16</v>
      </c>
      <c r="D37" s="43" t="s">
        <v>17</v>
      </c>
    </row>
    <row r="38" spans="1:4" ht="12" customHeight="1" x14ac:dyDescent="0.3">
      <c r="A38" s="95"/>
      <c r="B38" s="89"/>
      <c r="C38" s="89"/>
      <c r="D38" s="96"/>
    </row>
    <row r="39" spans="1:4" ht="12" customHeight="1" x14ac:dyDescent="0.3">
      <c r="A39" s="95"/>
      <c r="B39" s="89"/>
      <c r="C39" s="89"/>
      <c r="D39" s="96"/>
    </row>
    <row r="40" spans="1:4" ht="12" customHeight="1" x14ac:dyDescent="0.3">
      <c r="A40" s="95"/>
      <c r="B40" s="89"/>
      <c r="C40" s="89"/>
      <c r="D40" s="96"/>
    </row>
    <row r="41" spans="1:4" ht="12" customHeight="1" x14ac:dyDescent="0.3">
      <c r="A41" s="95"/>
      <c r="B41" s="89"/>
      <c r="C41" s="89"/>
      <c r="D41" s="96"/>
    </row>
    <row r="42" spans="1:4" ht="12" customHeight="1" x14ac:dyDescent="0.3">
      <c r="A42" s="4" t="s">
        <v>18</v>
      </c>
      <c r="B42" s="4" t="s">
        <v>18</v>
      </c>
      <c r="C42" s="21" t="s">
        <v>9</v>
      </c>
      <c r="D42" s="41">
        <f>SUM(D38:D41)</f>
        <v>0</v>
      </c>
    </row>
    <row r="43" spans="1:4" ht="12" customHeight="1" x14ac:dyDescent="0.3">
      <c r="A43" s="3"/>
      <c r="B43" s="3"/>
      <c r="C43" s="7"/>
      <c r="D43" s="11"/>
    </row>
    <row r="44" spans="1:4" ht="12" customHeight="1" x14ac:dyDescent="0.3">
      <c r="A44" s="18" t="s">
        <v>59</v>
      </c>
      <c r="B44" s="19"/>
      <c r="C44" s="20"/>
      <c r="D44" s="43"/>
    </row>
    <row r="45" spans="1:4" ht="12" customHeight="1" x14ac:dyDescent="0.3">
      <c r="A45" s="20" t="s">
        <v>5</v>
      </c>
      <c r="B45" s="20" t="s">
        <v>15</v>
      </c>
      <c r="C45" s="20" t="s">
        <v>16</v>
      </c>
      <c r="D45" s="43" t="s">
        <v>17</v>
      </c>
    </row>
    <row r="46" spans="1:4" ht="12" customHeight="1" x14ac:dyDescent="0.3">
      <c r="A46" s="95"/>
      <c r="B46" s="89"/>
      <c r="C46" s="89"/>
      <c r="D46" s="96"/>
    </row>
    <row r="47" spans="1:4" ht="12" customHeight="1" x14ac:dyDescent="0.3">
      <c r="A47" s="95"/>
      <c r="B47" s="89"/>
      <c r="C47" s="89"/>
      <c r="D47" s="96"/>
    </row>
    <row r="48" spans="1:4" ht="12" customHeight="1" x14ac:dyDescent="0.3">
      <c r="A48" s="95"/>
      <c r="B48" s="89"/>
      <c r="C48" s="89"/>
      <c r="D48" s="96"/>
    </row>
    <row r="49" spans="1:6" ht="12" customHeight="1" x14ac:dyDescent="0.3">
      <c r="A49" s="95"/>
      <c r="B49" s="89"/>
      <c r="C49" s="89"/>
      <c r="D49" s="96"/>
    </row>
    <row r="50" spans="1:6" ht="12" customHeight="1" x14ac:dyDescent="0.3">
      <c r="A50" s="4" t="s">
        <v>18</v>
      </c>
      <c r="B50" s="4" t="s">
        <v>18</v>
      </c>
      <c r="C50" s="21" t="s">
        <v>9</v>
      </c>
      <c r="D50" s="41">
        <f>SUM(D46:D49)</f>
        <v>0</v>
      </c>
    </row>
    <row r="51" spans="1:6" ht="12" customHeight="1" x14ac:dyDescent="0.3">
      <c r="A51" s="3"/>
      <c r="B51" s="3"/>
      <c r="C51" s="3"/>
      <c r="D51" s="11"/>
      <c r="E51" s="27" t="s">
        <v>27</v>
      </c>
      <c r="F51" s="42">
        <f>SUM(+D10+D18+D26+D34+D42+D50)</f>
        <v>33</v>
      </c>
    </row>
    <row r="52" spans="1:6" x14ac:dyDescent="0.3">
      <c r="A52" s="3"/>
      <c r="B52" s="3"/>
      <c r="C52" s="7"/>
      <c r="D52" s="12"/>
    </row>
    <row r="53" spans="1:6" x14ac:dyDescent="0.3">
      <c r="A53" s="3"/>
      <c r="B53" s="3"/>
      <c r="C53" s="3"/>
      <c r="D53" s="11"/>
    </row>
    <row r="54" spans="1:6" x14ac:dyDescent="0.3">
      <c r="A54" s="3"/>
      <c r="B54" s="3"/>
      <c r="C54" s="3"/>
      <c r="D54" s="3"/>
    </row>
    <row r="55" spans="1:6" x14ac:dyDescent="0.3">
      <c r="A55" s="3"/>
      <c r="B55" s="3"/>
      <c r="C55" s="3"/>
      <c r="D55" s="3"/>
    </row>
    <row r="56" spans="1:6" x14ac:dyDescent="0.3">
      <c r="A56" s="3"/>
      <c r="B56" s="3"/>
      <c r="C56" s="3"/>
      <c r="D56" s="3"/>
    </row>
    <row r="57" spans="1:6" x14ac:dyDescent="0.3">
      <c r="B57" s="10"/>
      <c r="C57" s="5"/>
    </row>
    <row r="58" spans="1:6" x14ac:dyDescent="0.3">
      <c r="C58" s="5"/>
    </row>
    <row r="60" spans="1:6" x14ac:dyDescent="0.3">
      <c r="C60" s="5"/>
    </row>
  </sheetData>
  <pageMargins left="0.7" right="0.7" top="1.1916666666666667" bottom="0.75" header="0.3" footer="0.3"/>
  <pageSetup orientation="portrait" r:id="rId1"/>
  <headerFooter>
    <oddHeader xml:space="preserve">&amp;CTEACHING FAMILY HOMES OF UPPER MICHIGAN
Specific Assistance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60"/>
  <sheetViews>
    <sheetView topLeftCell="A22" zoomScaleNormal="100" workbookViewId="0">
      <selection activeCell="A47" sqref="A47"/>
    </sheetView>
  </sheetViews>
  <sheetFormatPr defaultRowHeight="14.4" x14ac:dyDescent="0.3"/>
  <cols>
    <col min="1" max="1" width="9.5546875" style="1" bestFit="1" customWidth="1"/>
    <col min="2" max="2" width="20.33203125" style="1" customWidth="1"/>
    <col min="3" max="3" width="16.109375" style="1" customWidth="1"/>
    <col min="4" max="4" width="13.6640625" style="1" customWidth="1"/>
    <col min="5" max="5" width="12" style="1" customWidth="1"/>
    <col min="6" max="16384" width="8.88671875" style="1"/>
  </cols>
  <sheetData>
    <row r="1" spans="1:10" ht="12" customHeight="1" x14ac:dyDescent="0.3">
      <c r="A1" s="25" t="s">
        <v>14</v>
      </c>
      <c r="B1" s="90" t="s">
        <v>60</v>
      </c>
      <c r="C1" s="25" t="s">
        <v>8</v>
      </c>
      <c r="D1" s="94" t="s">
        <v>63</v>
      </c>
      <c r="E1" s="3"/>
      <c r="F1" s="3"/>
      <c r="G1" s="3"/>
      <c r="H1" s="3"/>
      <c r="I1" s="3"/>
      <c r="J1" s="3"/>
    </row>
    <row r="2" spans="1:10" ht="12" customHeight="1" x14ac:dyDescent="0.3">
      <c r="C2" s="25" t="s">
        <v>13</v>
      </c>
      <c r="D2" s="91">
        <v>42217</v>
      </c>
      <c r="E2" s="3"/>
      <c r="F2" s="3"/>
      <c r="G2" s="3"/>
      <c r="H2" s="3"/>
      <c r="I2" s="3"/>
      <c r="J2" s="3"/>
    </row>
    <row r="3" spans="1:10" ht="12" customHeight="1" x14ac:dyDescent="0.3">
      <c r="C3" s="3"/>
      <c r="D3" s="3"/>
      <c r="E3" s="3"/>
      <c r="F3" s="3"/>
      <c r="G3" s="3"/>
      <c r="H3" s="3"/>
      <c r="I3" s="3"/>
      <c r="J3" s="3"/>
    </row>
    <row r="4" spans="1:10" ht="12" customHeight="1" x14ac:dyDescent="0.3">
      <c r="A4" s="18" t="s">
        <v>19</v>
      </c>
      <c r="B4" s="19"/>
      <c r="C4" s="20"/>
      <c r="D4" s="20"/>
      <c r="E4" s="3"/>
    </row>
    <row r="5" spans="1:10" ht="12" customHeight="1" x14ac:dyDescent="0.3">
      <c r="A5" s="20" t="s">
        <v>5</v>
      </c>
      <c r="B5" s="20" t="s">
        <v>15</v>
      </c>
      <c r="C5" s="20" t="s">
        <v>16</v>
      </c>
      <c r="D5" s="20" t="s">
        <v>17</v>
      </c>
      <c r="E5" s="3"/>
    </row>
    <row r="6" spans="1:10" ht="12" customHeight="1" x14ac:dyDescent="0.3">
      <c r="A6" s="95"/>
      <c r="B6" s="89"/>
      <c r="C6" s="89"/>
      <c r="D6" s="96"/>
      <c r="E6" s="3"/>
    </row>
    <row r="7" spans="1:10" ht="12" customHeight="1" x14ac:dyDescent="0.3">
      <c r="A7" s="95"/>
      <c r="B7" s="89"/>
      <c r="C7" s="89"/>
      <c r="D7" s="96"/>
      <c r="E7" s="3"/>
    </row>
    <row r="8" spans="1:10" ht="12" customHeight="1" x14ac:dyDescent="0.3">
      <c r="A8" s="95"/>
      <c r="B8" s="89"/>
      <c r="C8" s="89"/>
      <c r="D8" s="96"/>
      <c r="E8" s="3"/>
    </row>
    <row r="9" spans="1:10" ht="12" customHeight="1" x14ac:dyDescent="0.3">
      <c r="A9" s="95"/>
      <c r="B9" s="89"/>
      <c r="C9" s="89"/>
      <c r="D9" s="96"/>
      <c r="E9" s="3"/>
    </row>
    <row r="10" spans="1:10" ht="12" customHeight="1" x14ac:dyDescent="0.3">
      <c r="A10" s="4" t="s">
        <v>18</v>
      </c>
      <c r="B10" s="4" t="s">
        <v>18</v>
      </c>
      <c r="C10" s="21" t="s">
        <v>9</v>
      </c>
      <c r="D10" s="41">
        <f>SUM(D6:D9)</f>
        <v>0</v>
      </c>
      <c r="E10" s="3"/>
    </row>
    <row r="11" spans="1:10" ht="12" customHeight="1" x14ac:dyDescent="0.3">
      <c r="A11" s="3"/>
      <c r="B11" s="3"/>
      <c r="C11" s="3"/>
      <c r="D11" s="42"/>
    </row>
    <row r="12" spans="1:10" ht="12" customHeight="1" x14ac:dyDescent="0.3">
      <c r="A12" s="18" t="s">
        <v>20</v>
      </c>
      <c r="B12" s="19"/>
      <c r="C12" s="20"/>
      <c r="D12" s="43"/>
    </row>
    <row r="13" spans="1:10" ht="12" customHeight="1" x14ac:dyDescent="0.3">
      <c r="A13" s="20" t="s">
        <v>5</v>
      </c>
      <c r="B13" s="20" t="s">
        <v>15</v>
      </c>
      <c r="C13" s="20" t="s">
        <v>16</v>
      </c>
      <c r="D13" s="43" t="s">
        <v>17</v>
      </c>
    </row>
    <row r="14" spans="1:10" ht="12" customHeight="1" x14ac:dyDescent="0.3">
      <c r="A14" s="95"/>
      <c r="B14" s="89"/>
      <c r="C14" s="89"/>
      <c r="D14" s="96"/>
    </row>
    <row r="15" spans="1:10" ht="12" customHeight="1" x14ac:dyDescent="0.3">
      <c r="A15" s="89"/>
      <c r="B15" s="89"/>
      <c r="C15" s="89"/>
      <c r="D15" s="96"/>
    </row>
    <row r="16" spans="1:10" ht="12" customHeight="1" x14ac:dyDescent="0.3">
      <c r="A16" s="95"/>
      <c r="B16" s="89"/>
      <c r="C16" s="89"/>
      <c r="D16" s="96"/>
    </row>
    <row r="17" spans="1:4" ht="12" customHeight="1" x14ac:dyDescent="0.3">
      <c r="A17" s="95"/>
      <c r="B17" s="89"/>
      <c r="C17" s="89"/>
      <c r="D17" s="96"/>
    </row>
    <row r="18" spans="1:4" ht="12" customHeight="1" x14ac:dyDescent="0.3">
      <c r="A18" s="4" t="s">
        <v>18</v>
      </c>
      <c r="B18" s="4" t="s">
        <v>18</v>
      </c>
      <c r="C18" s="21" t="s">
        <v>9</v>
      </c>
      <c r="D18" s="41">
        <f>SUM(D14:D17)</f>
        <v>0</v>
      </c>
    </row>
    <row r="19" spans="1:4" ht="12" customHeight="1" x14ac:dyDescent="0.3">
      <c r="A19" s="3"/>
      <c r="B19" s="3"/>
      <c r="C19" s="3"/>
      <c r="D19" s="42"/>
    </row>
    <row r="20" spans="1:4" ht="12" customHeight="1" x14ac:dyDescent="0.3">
      <c r="A20" s="18" t="s">
        <v>21</v>
      </c>
      <c r="B20" s="19"/>
      <c r="C20" s="20"/>
      <c r="D20" s="43"/>
    </row>
    <row r="21" spans="1:4" ht="12" customHeight="1" x14ac:dyDescent="0.3">
      <c r="A21" s="20" t="s">
        <v>5</v>
      </c>
      <c r="B21" s="20" t="s">
        <v>15</v>
      </c>
      <c r="C21" s="20" t="s">
        <v>16</v>
      </c>
      <c r="D21" s="43" t="s">
        <v>17</v>
      </c>
    </row>
    <row r="22" spans="1:4" ht="12" customHeight="1" x14ac:dyDescent="0.3">
      <c r="A22" s="95">
        <v>42231</v>
      </c>
      <c r="B22" s="89" t="s">
        <v>81</v>
      </c>
      <c r="C22" s="89">
        <v>125</v>
      </c>
      <c r="D22" s="96">
        <v>10</v>
      </c>
    </row>
    <row r="23" spans="1:4" ht="12" customHeight="1" x14ac:dyDescent="0.3">
      <c r="A23" s="95"/>
      <c r="B23" s="89"/>
      <c r="C23" s="89"/>
      <c r="D23" s="96"/>
    </row>
    <row r="24" spans="1:4" ht="12" customHeight="1" x14ac:dyDescent="0.3">
      <c r="A24" s="95"/>
      <c r="B24" s="89"/>
      <c r="C24" s="89"/>
      <c r="D24" s="96"/>
    </row>
    <row r="25" spans="1:4" ht="12" customHeight="1" x14ac:dyDescent="0.3">
      <c r="A25" s="95"/>
      <c r="B25" s="89"/>
      <c r="C25" s="89"/>
      <c r="D25" s="96"/>
    </row>
    <row r="26" spans="1:4" ht="12" customHeight="1" x14ac:dyDescent="0.3">
      <c r="A26" s="4" t="s">
        <v>18</v>
      </c>
      <c r="B26" s="4" t="s">
        <v>18</v>
      </c>
      <c r="C26" s="21" t="s">
        <v>9</v>
      </c>
      <c r="D26" s="41">
        <f>SUM(D22:D25)</f>
        <v>10</v>
      </c>
    </row>
    <row r="27" spans="1:4" ht="12" customHeight="1" x14ac:dyDescent="0.3">
      <c r="A27" s="3"/>
      <c r="B27" s="3"/>
      <c r="C27" s="3"/>
      <c r="D27" s="42"/>
    </row>
    <row r="28" spans="1:4" ht="12" customHeight="1" x14ac:dyDescent="0.3">
      <c r="A28" s="18" t="s">
        <v>22</v>
      </c>
      <c r="B28" s="19"/>
      <c r="C28" s="20"/>
      <c r="D28" s="43"/>
    </row>
    <row r="29" spans="1:4" ht="12" customHeight="1" x14ac:dyDescent="0.3">
      <c r="A29" s="20" t="s">
        <v>5</v>
      </c>
      <c r="B29" s="20" t="s">
        <v>15</v>
      </c>
      <c r="C29" s="20" t="s">
        <v>16</v>
      </c>
      <c r="D29" s="43" t="s">
        <v>17</v>
      </c>
    </row>
    <row r="30" spans="1:4" ht="12" customHeight="1" x14ac:dyDescent="0.3">
      <c r="A30" s="95">
        <v>42238</v>
      </c>
      <c r="B30" s="89" t="s">
        <v>81</v>
      </c>
      <c r="C30" s="89">
        <v>126</v>
      </c>
      <c r="D30" s="96">
        <v>10</v>
      </c>
    </row>
    <row r="31" spans="1:4" ht="12" customHeight="1" x14ac:dyDescent="0.3">
      <c r="A31" s="95"/>
      <c r="B31" s="89"/>
      <c r="C31" s="89"/>
      <c r="D31" s="96"/>
    </row>
    <row r="32" spans="1:4" ht="12" customHeight="1" x14ac:dyDescent="0.3">
      <c r="A32" s="95"/>
      <c r="B32" s="89"/>
      <c r="C32" s="89"/>
      <c r="D32" s="96"/>
    </row>
    <row r="33" spans="1:4" ht="12" customHeight="1" x14ac:dyDescent="0.3">
      <c r="A33" s="95"/>
      <c r="B33" s="89"/>
      <c r="C33" s="89"/>
      <c r="D33" s="96"/>
    </row>
    <row r="34" spans="1:4" ht="12" customHeight="1" x14ac:dyDescent="0.3">
      <c r="A34" s="4" t="s">
        <v>18</v>
      </c>
      <c r="B34" s="4" t="s">
        <v>18</v>
      </c>
      <c r="C34" s="21" t="s">
        <v>9</v>
      </c>
      <c r="D34" s="41">
        <f>SUM(D30:D33)</f>
        <v>10</v>
      </c>
    </row>
    <row r="35" spans="1:4" ht="12" customHeight="1" x14ac:dyDescent="0.3">
      <c r="D35" s="42"/>
    </row>
    <row r="36" spans="1:4" ht="12" customHeight="1" x14ac:dyDescent="0.3">
      <c r="A36" s="18" t="s">
        <v>23</v>
      </c>
      <c r="B36" s="19"/>
      <c r="C36" s="20"/>
      <c r="D36" s="43"/>
    </row>
    <row r="37" spans="1:4" ht="12" customHeight="1" x14ac:dyDescent="0.3">
      <c r="A37" s="20" t="s">
        <v>5</v>
      </c>
      <c r="B37" s="20" t="s">
        <v>15</v>
      </c>
      <c r="C37" s="20" t="s">
        <v>16</v>
      </c>
      <c r="D37" s="43" t="s">
        <v>17</v>
      </c>
    </row>
    <row r="38" spans="1:4" ht="12" customHeight="1" x14ac:dyDescent="0.3">
      <c r="A38" s="95">
        <v>42244</v>
      </c>
      <c r="B38" s="89" t="s">
        <v>81</v>
      </c>
      <c r="C38" s="89">
        <v>127</v>
      </c>
      <c r="D38" s="96">
        <v>10</v>
      </c>
    </row>
    <row r="39" spans="1:4" ht="12" customHeight="1" x14ac:dyDescent="0.3">
      <c r="A39" s="95"/>
      <c r="B39" s="89"/>
      <c r="C39" s="89"/>
      <c r="D39" s="96"/>
    </row>
    <row r="40" spans="1:4" ht="12" customHeight="1" x14ac:dyDescent="0.3">
      <c r="A40" s="95"/>
      <c r="B40" s="89"/>
      <c r="C40" s="89"/>
      <c r="D40" s="96"/>
    </row>
    <row r="41" spans="1:4" ht="12" customHeight="1" x14ac:dyDescent="0.3">
      <c r="A41" s="95"/>
      <c r="B41" s="89"/>
      <c r="C41" s="89"/>
      <c r="D41" s="96"/>
    </row>
    <row r="42" spans="1:4" ht="12" customHeight="1" x14ac:dyDescent="0.3">
      <c r="A42" s="4" t="s">
        <v>18</v>
      </c>
      <c r="B42" s="4" t="s">
        <v>18</v>
      </c>
      <c r="C42" s="21" t="s">
        <v>9</v>
      </c>
      <c r="D42" s="41">
        <f>SUM(D38:D41)</f>
        <v>10</v>
      </c>
    </row>
    <row r="43" spans="1:4" ht="12" customHeight="1" x14ac:dyDescent="0.3">
      <c r="A43" s="3"/>
      <c r="B43" s="3"/>
      <c r="C43" s="7"/>
      <c r="D43" s="11"/>
    </row>
    <row r="44" spans="1:4" ht="12" customHeight="1" x14ac:dyDescent="0.3">
      <c r="A44" s="18" t="s">
        <v>59</v>
      </c>
      <c r="B44" s="19"/>
      <c r="C44" s="20"/>
      <c r="D44" s="43"/>
    </row>
    <row r="45" spans="1:4" ht="12" customHeight="1" x14ac:dyDescent="0.3">
      <c r="A45" s="20" t="s">
        <v>5</v>
      </c>
      <c r="B45" s="20" t="s">
        <v>15</v>
      </c>
      <c r="C45" s="20" t="s">
        <v>16</v>
      </c>
      <c r="D45" s="43" t="s">
        <v>17</v>
      </c>
    </row>
    <row r="46" spans="1:4" ht="12" customHeight="1" x14ac:dyDescent="0.3">
      <c r="A46" s="95">
        <v>42247</v>
      </c>
      <c r="B46" s="89" t="s">
        <v>81</v>
      </c>
      <c r="C46" s="89">
        <v>128</v>
      </c>
      <c r="D46" s="96">
        <v>10</v>
      </c>
    </row>
    <row r="47" spans="1:4" ht="12" customHeight="1" x14ac:dyDescent="0.3">
      <c r="A47" s="95"/>
      <c r="B47" s="89"/>
      <c r="C47" s="89"/>
      <c r="D47" s="96"/>
    </row>
    <row r="48" spans="1:4" ht="12" customHeight="1" x14ac:dyDescent="0.3">
      <c r="A48" s="95"/>
      <c r="B48" s="89"/>
      <c r="C48" s="89"/>
      <c r="D48" s="96"/>
    </row>
    <row r="49" spans="1:6" ht="12" customHeight="1" x14ac:dyDescent="0.3">
      <c r="A49" s="95"/>
      <c r="B49" s="89"/>
      <c r="C49" s="89"/>
      <c r="D49" s="96"/>
    </row>
    <row r="50" spans="1:6" ht="12" customHeight="1" x14ac:dyDescent="0.3">
      <c r="A50" s="4" t="s">
        <v>18</v>
      </c>
      <c r="B50" s="4" t="s">
        <v>18</v>
      </c>
      <c r="C50" s="21" t="s">
        <v>9</v>
      </c>
      <c r="D50" s="41">
        <f>SUM(D46:D49)</f>
        <v>10</v>
      </c>
    </row>
    <row r="51" spans="1:6" ht="12" customHeight="1" x14ac:dyDescent="0.3">
      <c r="A51" s="3"/>
      <c r="B51" s="3"/>
      <c r="C51" s="3"/>
      <c r="D51" s="11"/>
      <c r="E51" s="27" t="s">
        <v>27</v>
      </c>
      <c r="F51" s="42">
        <f>SUM(+D10+D18+D26+D34+D42+D50)</f>
        <v>40</v>
      </c>
    </row>
    <row r="52" spans="1:6" x14ac:dyDescent="0.3">
      <c r="A52" s="3"/>
      <c r="B52" s="3"/>
      <c r="C52" s="7"/>
      <c r="D52" s="12"/>
    </row>
    <row r="53" spans="1:6" x14ac:dyDescent="0.3">
      <c r="A53" s="3"/>
      <c r="B53" s="3"/>
      <c r="C53" s="3"/>
      <c r="D53" s="11"/>
    </row>
    <row r="54" spans="1:6" x14ac:dyDescent="0.3">
      <c r="A54" s="3"/>
      <c r="B54" s="3"/>
      <c r="C54" s="3"/>
      <c r="D54" s="3"/>
    </row>
    <row r="55" spans="1:6" x14ac:dyDescent="0.3">
      <c r="A55" s="3"/>
      <c r="B55" s="3"/>
      <c r="C55" s="3"/>
      <c r="D55" s="3"/>
    </row>
    <row r="56" spans="1:6" x14ac:dyDescent="0.3">
      <c r="A56" s="3"/>
      <c r="B56" s="3"/>
      <c r="C56" s="3"/>
      <c r="D56" s="3"/>
    </row>
    <row r="57" spans="1:6" x14ac:dyDescent="0.3">
      <c r="B57" s="10"/>
      <c r="C57" s="5"/>
    </row>
    <row r="58" spans="1:6" x14ac:dyDescent="0.3">
      <c r="C58" s="5"/>
    </row>
    <row r="60" spans="1:6" x14ac:dyDescent="0.3">
      <c r="C60" s="5"/>
    </row>
  </sheetData>
  <pageMargins left="0.7" right="0.7" top="1.1916666666666667" bottom="0.75" header="0.3" footer="0.3"/>
  <pageSetup orientation="portrait" r:id="rId1"/>
  <headerFooter>
    <oddHeader xml:space="preserve">&amp;CTEACHING FAMILY HOMES OF UPPER MICHIGAN
Specific Assistance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60"/>
  <sheetViews>
    <sheetView topLeftCell="A25" zoomScaleNormal="100" workbookViewId="0">
      <selection activeCell="D14" sqref="D14"/>
    </sheetView>
  </sheetViews>
  <sheetFormatPr defaultRowHeight="14.4" x14ac:dyDescent="0.3"/>
  <cols>
    <col min="1" max="1" width="9.5546875" style="1" bestFit="1" customWidth="1"/>
    <col min="2" max="2" width="20.33203125" style="1" customWidth="1"/>
    <col min="3" max="3" width="16.109375" style="1" customWidth="1"/>
    <col min="4" max="4" width="13.6640625" style="1" customWidth="1"/>
    <col min="5" max="5" width="12" style="1" customWidth="1"/>
    <col min="6" max="16384" width="8.88671875" style="1"/>
  </cols>
  <sheetData>
    <row r="1" spans="1:10" ht="12" customHeight="1" x14ac:dyDescent="0.3">
      <c r="A1" s="25" t="s">
        <v>14</v>
      </c>
      <c r="B1" s="90" t="s">
        <v>60</v>
      </c>
      <c r="C1" s="25" t="s">
        <v>8</v>
      </c>
      <c r="D1" s="94" t="s">
        <v>64</v>
      </c>
      <c r="E1" s="3"/>
      <c r="F1" s="3"/>
      <c r="G1" s="3"/>
      <c r="H1" s="3"/>
      <c r="I1" s="3"/>
      <c r="J1" s="3"/>
    </row>
    <row r="2" spans="1:10" ht="12" customHeight="1" x14ac:dyDescent="0.3">
      <c r="C2" s="25" t="s">
        <v>13</v>
      </c>
      <c r="D2" s="91">
        <v>42217</v>
      </c>
      <c r="E2" s="3"/>
      <c r="F2" s="3"/>
      <c r="G2" s="3"/>
      <c r="H2" s="3"/>
      <c r="I2" s="3"/>
      <c r="J2" s="3"/>
    </row>
    <row r="3" spans="1:10" ht="12" customHeight="1" x14ac:dyDescent="0.3">
      <c r="C3" s="3"/>
      <c r="D3" s="3"/>
      <c r="E3" s="3"/>
      <c r="F3" s="3"/>
      <c r="G3" s="3"/>
      <c r="H3" s="3"/>
      <c r="I3" s="3"/>
      <c r="J3" s="3"/>
    </row>
    <row r="4" spans="1:10" ht="12" customHeight="1" x14ac:dyDescent="0.3">
      <c r="A4" s="18" t="s">
        <v>19</v>
      </c>
      <c r="B4" s="19"/>
      <c r="C4" s="20"/>
      <c r="D4" s="20"/>
      <c r="E4" s="3"/>
    </row>
    <row r="5" spans="1:10" ht="12" customHeight="1" x14ac:dyDescent="0.3">
      <c r="A5" s="20" t="s">
        <v>5</v>
      </c>
      <c r="B5" s="20" t="s">
        <v>15</v>
      </c>
      <c r="C5" s="20" t="s">
        <v>16</v>
      </c>
      <c r="D5" s="20" t="s">
        <v>17</v>
      </c>
      <c r="E5" s="3"/>
    </row>
    <row r="6" spans="1:10" ht="12" customHeight="1" x14ac:dyDescent="0.3">
      <c r="A6" s="95"/>
      <c r="B6" s="89"/>
      <c r="C6" s="89"/>
      <c r="D6" s="96"/>
      <c r="E6" s="3"/>
    </row>
    <row r="7" spans="1:10" ht="12" customHeight="1" x14ac:dyDescent="0.3">
      <c r="A7" s="95"/>
      <c r="B7" s="89"/>
      <c r="C7" s="89"/>
      <c r="D7" s="96"/>
      <c r="E7" s="3"/>
    </row>
    <row r="8" spans="1:10" ht="12" customHeight="1" x14ac:dyDescent="0.3">
      <c r="A8" s="95"/>
      <c r="B8" s="89"/>
      <c r="C8" s="89"/>
      <c r="D8" s="96"/>
      <c r="E8" s="3"/>
    </row>
    <row r="9" spans="1:10" ht="12" customHeight="1" x14ac:dyDescent="0.3">
      <c r="A9" s="95"/>
      <c r="B9" s="89"/>
      <c r="C9" s="89"/>
      <c r="D9" s="96"/>
      <c r="E9" s="3"/>
    </row>
    <row r="10" spans="1:10" ht="12" customHeight="1" x14ac:dyDescent="0.3">
      <c r="A10" s="4" t="s">
        <v>18</v>
      </c>
      <c r="B10" s="4" t="s">
        <v>18</v>
      </c>
      <c r="C10" s="21" t="s">
        <v>9</v>
      </c>
      <c r="D10" s="41">
        <f>SUM(D6:D9)</f>
        <v>0</v>
      </c>
      <c r="E10" s="3"/>
    </row>
    <row r="11" spans="1:10" ht="12" customHeight="1" x14ac:dyDescent="0.3">
      <c r="A11" s="3"/>
      <c r="B11" s="3"/>
      <c r="C11" s="3"/>
      <c r="D11" s="42"/>
    </row>
    <row r="12" spans="1:10" ht="12" customHeight="1" x14ac:dyDescent="0.3">
      <c r="A12" s="18" t="s">
        <v>20</v>
      </c>
      <c r="B12" s="19"/>
      <c r="C12" s="20"/>
      <c r="D12" s="43"/>
    </row>
    <row r="13" spans="1:10" ht="12" customHeight="1" x14ac:dyDescent="0.3">
      <c r="A13" s="20" t="s">
        <v>5</v>
      </c>
      <c r="B13" s="20" t="s">
        <v>15</v>
      </c>
      <c r="C13" s="20" t="s">
        <v>16</v>
      </c>
      <c r="D13" s="43" t="s">
        <v>17</v>
      </c>
    </row>
    <row r="14" spans="1:10" ht="12" customHeight="1" x14ac:dyDescent="0.3">
      <c r="A14" s="95"/>
      <c r="B14" s="89"/>
      <c r="C14" s="89"/>
      <c r="D14" s="96"/>
    </row>
    <row r="15" spans="1:10" ht="12" customHeight="1" x14ac:dyDescent="0.3">
      <c r="A15" s="89"/>
      <c r="B15" s="89"/>
      <c r="C15" s="89"/>
      <c r="D15" s="96"/>
    </row>
    <row r="16" spans="1:10" ht="12" customHeight="1" x14ac:dyDescent="0.3">
      <c r="A16" s="95"/>
      <c r="B16" s="89"/>
      <c r="C16" s="89"/>
      <c r="D16" s="96"/>
    </row>
    <row r="17" spans="1:4" ht="12" customHeight="1" x14ac:dyDescent="0.3">
      <c r="A17" s="95"/>
      <c r="B17" s="89"/>
      <c r="C17" s="89"/>
      <c r="D17" s="96"/>
    </row>
    <row r="18" spans="1:4" ht="12" customHeight="1" x14ac:dyDescent="0.3">
      <c r="A18" s="4" t="s">
        <v>18</v>
      </c>
      <c r="B18" s="4" t="s">
        <v>18</v>
      </c>
      <c r="C18" s="21" t="s">
        <v>9</v>
      </c>
      <c r="D18" s="41">
        <f>SUM(D14:D17)</f>
        <v>0</v>
      </c>
    </row>
    <row r="19" spans="1:4" ht="12" customHeight="1" x14ac:dyDescent="0.3">
      <c r="A19" s="3"/>
      <c r="B19" s="3"/>
      <c r="C19" s="3"/>
      <c r="D19" s="42"/>
    </row>
    <row r="20" spans="1:4" ht="12" customHeight="1" x14ac:dyDescent="0.3">
      <c r="A20" s="18" t="s">
        <v>21</v>
      </c>
      <c r="B20" s="19"/>
      <c r="C20" s="20"/>
      <c r="D20" s="43"/>
    </row>
    <row r="21" spans="1:4" ht="12" customHeight="1" x14ac:dyDescent="0.3">
      <c r="A21" s="20" t="s">
        <v>5</v>
      </c>
      <c r="B21" s="20" t="s">
        <v>15</v>
      </c>
      <c r="C21" s="20" t="s">
        <v>16</v>
      </c>
      <c r="D21" s="43" t="s">
        <v>17</v>
      </c>
    </row>
    <row r="22" spans="1:4" ht="12" customHeight="1" x14ac:dyDescent="0.3">
      <c r="A22" s="95">
        <v>42231</v>
      </c>
      <c r="B22" s="89" t="s">
        <v>81</v>
      </c>
      <c r="C22" s="89">
        <v>125</v>
      </c>
      <c r="D22" s="96">
        <v>10</v>
      </c>
    </row>
    <row r="23" spans="1:4" ht="12" customHeight="1" x14ac:dyDescent="0.3">
      <c r="A23" s="95"/>
      <c r="B23" s="89"/>
      <c r="C23" s="89"/>
      <c r="D23" s="96"/>
    </row>
    <row r="24" spans="1:4" ht="12" customHeight="1" x14ac:dyDescent="0.3">
      <c r="A24" s="95"/>
      <c r="B24" s="89"/>
      <c r="C24" s="89"/>
      <c r="D24" s="96"/>
    </row>
    <row r="25" spans="1:4" ht="12" customHeight="1" x14ac:dyDescent="0.3">
      <c r="A25" s="95"/>
      <c r="B25" s="89"/>
      <c r="C25" s="89"/>
      <c r="D25" s="96"/>
    </row>
    <row r="26" spans="1:4" ht="12" customHeight="1" x14ac:dyDescent="0.3">
      <c r="A26" s="4" t="s">
        <v>18</v>
      </c>
      <c r="B26" s="4" t="s">
        <v>18</v>
      </c>
      <c r="C26" s="21" t="s">
        <v>9</v>
      </c>
      <c r="D26" s="41">
        <f>SUM(D22:D25)</f>
        <v>10</v>
      </c>
    </row>
    <row r="27" spans="1:4" ht="12" customHeight="1" x14ac:dyDescent="0.3">
      <c r="A27" s="3"/>
      <c r="B27" s="3"/>
      <c r="C27" s="3"/>
      <c r="D27" s="42"/>
    </row>
    <row r="28" spans="1:4" ht="12" customHeight="1" x14ac:dyDescent="0.3">
      <c r="A28" s="18" t="s">
        <v>22</v>
      </c>
      <c r="B28" s="19"/>
      <c r="C28" s="20"/>
      <c r="D28" s="43"/>
    </row>
    <row r="29" spans="1:4" ht="12" customHeight="1" x14ac:dyDescent="0.3">
      <c r="A29" s="20" t="s">
        <v>5</v>
      </c>
      <c r="B29" s="20" t="s">
        <v>15</v>
      </c>
      <c r="C29" s="20" t="s">
        <v>16</v>
      </c>
      <c r="D29" s="43" t="s">
        <v>17</v>
      </c>
    </row>
    <row r="30" spans="1:4" ht="12" customHeight="1" x14ac:dyDescent="0.3">
      <c r="A30" s="95">
        <v>42238</v>
      </c>
      <c r="B30" s="89" t="s">
        <v>81</v>
      </c>
      <c r="C30" s="89">
        <v>126</v>
      </c>
      <c r="D30" s="96">
        <v>10</v>
      </c>
    </row>
    <row r="31" spans="1:4" ht="12" customHeight="1" x14ac:dyDescent="0.3">
      <c r="A31" s="95"/>
      <c r="B31" s="89"/>
      <c r="C31" s="89"/>
      <c r="D31" s="96"/>
    </row>
    <row r="32" spans="1:4" ht="12" customHeight="1" x14ac:dyDescent="0.3">
      <c r="A32" s="95"/>
      <c r="B32" s="89"/>
      <c r="C32" s="89"/>
      <c r="D32" s="96"/>
    </row>
    <row r="33" spans="1:4" ht="12" customHeight="1" x14ac:dyDescent="0.3">
      <c r="A33" s="95"/>
      <c r="B33" s="89"/>
      <c r="C33" s="89"/>
      <c r="D33" s="96"/>
    </row>
    <row r="34" spans="1:4" ht="12" customHeight="1" x14ac:dyDescent="0.3">
      <c r="A34" s="4" t="s">
        <v>18</v>
      </c>
      <c r="B34" s="4" t="s">
        <v>18</v>
      </c>
      <c r="C34" s="21" t="s">
        <v>9</v>
      </c>
      <c r="D34" s="41">
        <f>SUM(D30:D33)</f>
        <v>10</v>
      </c>
    </row>
    <row r="35" spans="1:4" ht="12" customHeight="1" x14ac:dyDescent="0.3">
      <c r="D35" s="42"/>
    </row>
    <row r="36" spans="1:4" ht="12" customHeight="1" x14ac:dyDescent="0.3">
      <c r="A36" s="18" t="s">
        <v>23</v>
      </c>
      <c r="B36" s="19"/>
      <c r="C36" s="20"/>
      <c r="D36" s="43"/>
    </row>
    <row r="37" spans="1:4" ht="12" customHeight="1" x14ac:dyDescent="0.3">
      <c r="A37" s="20" t="s">
        <v>5</v>
      </c>
      <c r="B37" s="20" t="s">
        <v>15</v>
      </c>
      <c r="C37" s="20" t="s">
        <v>16</v>
      </c>
      <c r="D37" s="43" t="s">
        <v>17</v>
      </c>
    </row>
    <row r="38" spans="1:4" ht="12" customHeight="1" x14ac:dyDescent="0.3">
      <c r="A38" s="95">
        <v>42244</v>
      </c>
      <c r="B38" s="89" t="s">
        <v>81</v>
      </c>
      <c r="C38" s="89">
        <v>127</v>
      </c>
      <c r="D38" s="96">
        <v>10</v>
      </c>
    </row>
    <row r="39" spans="1:4" ht="12" customHeight="1" x14ac:dyDescent="0.3">
      <c r="A39" s="95"/>
      <c r="B39" s="97"/>
      <c r="C39" s="89"/>
      <c r="D39" s="96"/>
    </row>
    <row r="40" spans="1:4" ht="12" customHeight="1" x14ac:dyDescent="0.3">
      <c r="A40" s="95"/>
      <c r="B40" s="97"/>
      <c r="C40" s="89"/>
      <c r="D40" s="96"/>
    </row>
    <row r="41" spans="1:4" ht="12" customHeight="1" x14ac:dyDescent="0.3">
      <c r="A41" s="95"/>
      <c r="B41" s="97"/>
      <c r="C41" s="89"/>
      <c r="D41" s="96"/>
    </row>
    <row r="42" spans="1:4" ht="12" customHeight="1" x14ac:dyDescent="0.3">
      <c r="A42" s="4" t="s">
        <v>18</v>
      </c>
      <c r="B42" s="28" t="s">
        <v>18</v>
      </c>
      <c r="C42" s="21" t="s">
        <v>9</v>
      </c>
      <c r="D42" s="41">
        <f>SUM(D38:D41)</f>
        <v>10</v>
      </c>
    </row>
    <row r="43" spans="1:4" ht="12" customHeight="1" x14ac:dyDescent="0.3">
      <c r="A43" s="3"/>
      <c r="B43" s="3"/>
      <c r="C43" s="7"/>
      <c r="D43" s="11"/>
    </row>
    <row r="44" spans="1:4" ht="12" customHeight="1" x14ac:dyDescent="0.3">
      <c r="A44" s="18" t="s">
        <v>59</v>
      </c>
      <c r="B44" s="19"/>
      <c r="C44" s="20"/>
      <c r="D44" s="43"/>
    </row>
    <row r="45" spans="1:4" ht="12" customHeight="1" x14ac:dyDescent="0.3">
      <c r="A45" s="20" t="s">
        <v>5</v>
      </c>
      <c r="B45" s="20" t="s">
        <v>15</v>
      </c>
      <c r="C45" s="20" t="s">
        <v>16</v>
      </c>
      <c r="D45" s="43" t="s">
        <v>17</v>
      </c>
    </row>
    <row r="46" spans="1:4" ht="12" customHeight="1" x14ac:dyDescent="0.3">
      <c r="A46" s="95">
        <v>42247</v>
      </c>
      <c r="B46" s="89" t="s">
        <v>81</v>
      </c>
      <c r="C46" s="89">
        <v>128</v>
      </c>
      <c r="D46" s="96">
        <v>10</v>
      </c>
    </row>
    <row r="47" spans="1:4" ht="12" customHeight="1" x14ac:dyDescent="0.3">
      <c r="A47" s="95"/>
      <c r="B47" s="97"/>
      <c r="C47" s="89"/>
      <c r="D47" s="96"/>
    </row>
    <row r="48" spans="1:4" ht="12" customHeight="1" x14ac:dyDescent="0.3">
      <c r="A48" s="95"/>
      <c r="B48" s="97"/>
      <c r="C48" s="89"/>
      <c r="D48" s="96"/>
    </row>
    <row r="49" spans="1:6" ht="12" customHeight="1" x14ac:dyDescent="0.3">
      <c r="A49" s="95"/>
      <c r="B49" s="97"/>
      <c r="C49" s="89"/>
      <c r="D49" s="96"/>
    </row>
    <row r="50" spans="1:6" ht="12" customHeight="1" x14ac:dyDescent="0.3">
      <c r="A50" s="4" t="s">
        <v>18</v>
      </c>
      <c r="B50" s="28" t="s">
        <v>18</v>
      </c>
      <c r="C50" s="21" t="s">
        <v>9</v>
      </c>
      <c r="D50" s="41">
        <f>SUM(D46:D49)</f>
        <v>10</v>
      </c>
    </row>
    <row r="51" spans="1:6" ht="12" customHeight="1" x14ac:dyDescent="0.3">
      <c r="A51" s="3"/>
      <c r="B51" s="3"/>
      <c r="C51" s="3"/>
      <c r="D51" s="11"/>
      <c r="E51" s="27" t="s">
        <v>27</v>
      </c>
      <c r="F51" s="42">
        <f>SUM(+D10+D18+D26+D34+D42+D50)</f>
        <v>40</v>
      </c>
    </row>
    <row r="52" spans="1:6" x14ac:dyDescent="0.3">
      <c r="A52" s="3"/>
      <c r="B52" s="3"/>
      <c r="C52" s="7"/>
      <c r="D52" s="12"/>
    </row>
    <row r="53" spans="1:6" x14ac:dyDescent="0.3">
      <c r="A53" s="3"/>
      <c r="B53" s="3"/>
      <c r="C53" s="3"/>
      <c r="D53" s="11"/>
    </row>
    <row r="54" spans="1:6" x14ac:dyDescent="0.3">
      <c r="A54" s="3"/>
      <c r="B54" s="3"/>
      <c r="C54" s="3"/>
      <c r="D54" s="3"/>
    </row>
    <row r="55" spans="1:6" x14ac:dyDescent="0.3">
      <c r="A55" s="3"/>
      <c r="B55" s="3"/>
      <c r="C55" s="3"/>
      <c r="D55" s="3"/>
    </row>
    <row r="56" spans="1:6" x14ac:dyDescent="0.3">
      <c r="A56" s="3"/>
      <c r="B56" s="3"/>
      <c r="C56" s="3"/>
      <c r="D56" s="3"/>
    </row>
    <row r="57" spans="1:6" x14ac:dyDescent="0.3">
      <c r="B57" s="10"/>
      <c r="C57" s="5"/>
    </row>
    <row r="58" spans="1:6" x14ac:dyDescent="0.3">
      <c r="C58" s="5"/>
    </row>
    <row r="60" spans="1:6" x14ac:dyDescent="0.3">
      <c r="C60" s="5"/>
    </row>
  </sheetData>
  <pageMargins left="0.7" right="0.7" top="1.1916666666666667" bottom="0.75" header="0.3" footer="0.3"/>
  <pageSetup orientation="portrait" r:id="rId1"/>
  <headerFooter>
    <oddHeader xml:space="preserve">&amp;CTEACHING FAMILY HOMES OF UPPER MICHIGAN
Specific Assistance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3"/>
  <sheetViews>
    <sheetView zoomScaleNormal="100" workbookViewId="0">
      <selection activeCell="D22" sqref="D22"/>
    </sheetView>
  </sheetViews>
  <sheetFormatPr defaultRowHeight="14.4" x14ac:dyDescent="0.3"/>
  <cols>
    <col min="1" max="1" width="9.5546875" style="1" bestFit="1" customWidth="1"/>
    <col min="2" max="2" width="20.33203125" style="1" customWidth="1"/>
    <col min="3" max="3" width="16.109375" style="1" customWidth="1"/>
    <col min="4" max="4" width="14.109375" style="1" customWidth="1"/>
    <col min="5" max="5" width="12" style="1" customWidth="1"/>
    <col min="6" max="16384" width="8.88671875" style="1"/>
  </cols>
  <sheetData>
    <row r="1" spans="1:10" ht="12" customHeight="1" x14ac:dyDescent="0.3">
      <c r="A1" s="25" t="s">
        <v>14</v>
      </c>
      <c r="B1" s="90" t="s">
        <v>60</v>
      </c>
      <c r="C1" s="25" t="s">
        <v>8</v>
      </c>
      <c r="D1" s="94" t="s">
        <v>65</v>
      </c>
      <c r="E1" s="3"/>
      <c r="F1" s="3"/>
      <c r="G1" s="3"/>
      <c r="H1" s="3"/>
      <c r="I1" s="3"/>
      <c r="J1" s="3"/>
    </row>
    <row r="2" spans="1:10" ht="12" customHeight="1" x14ac:dyDescent="0.3">
      <c r="C2" s="25" t="s">
        <v>13</v>
      </c>
      <c r="D2" s="91">
        <v>42217</v>
      </c>
      <c r="E2" s="3"/>
      <c r="F2" s="3"/>
      <c r="G2" s="3"/>
      <c r="H2" s="3"/>
      <c r="I2" s="3"/>
      <c r="J2" s="3"/>
    </row>
    <row r="3" spans="1:10" ht="12" customHeight="1" x14ac:dyDescent="0.3">
      <c r="C3" s="3"/>
      <c r="D3" s="3"/>
      <c r="E3" s="3"/>
      <c r="F3" s="3"/>
      <c r="G3" s="3"/>
      <c r="H3" s="3"/>
      <c r="I3" s="3"/>
      <c r="J3" s="3"/>
    </row>
    <row r="4" spans="1:10" ht="12" customHeight="1" x14ac:dyDescent="0.3">
      <c r="A4" s="18" t="s">
        <v>19</v>
      </c>
      <c r="B4" s="19"/>
      <c r="C4" s="20"/>
      <c r="D4" s="20"/>
      <c r="E4" s="3"/>
    </row>
    <row r="5" spans="1:10" ht="12" customHeight="1" x14ac:dyDescent="0.3">
      <c r="A5" s="20" t="s">
        <v>5</v>
      </c>
      <c r="B5" s="20" t="s">
        <v>15</v>
      </c>
      <c r="C5" s="20" t="s">
        <v>16</v>
      </c>
      <c r="D5" s="20" t="s">
        <v>17</v>
      </c>
      <c r="E5" s="3"/>
    </row>
    <row r="6" spans="1:10" ht="12" customHeight="1" x14ac:dyDescent="0.3">
      <c r="A6" s="95">
        <v>42217</v>
      </c>
      <c r="B6" s="89" t="s">
        <v>81</v>
      </c>
      <c r="C6" s="89">
        <v>123</v>
      </c>
      <c r="D6" s="96">
        <v>10</v>
      </c>
      <c r="E6" s="3"/>
    </row>
    <row r="7" spans="1:10" ht="12" customHeight="1" x14ac:dyDescent="0.3">
      <c r="A7" s="95"/>
      <c r="B7" s="89"/>
      <c r="C7" s="89"/>
      <c r="D7" s="96"/>
      <c r="E7" s="3"/>
    </row>
    <row r="8" spans="1:10" ht="12" customHeight="1" x14ac:dyDescent="0.3">
      <c r="A8" s="95"/>
      <c r="B8" s="89"/>
      <c r="C8" s="89"/>
      <c r="D8" s="96"/>
      <c r="E8" s="3"/>
    </row>
    <row r="9" spans="1:10" ht="12" customHeight="1" x14ac:dyDescent="0.3">
      <c r="A9" s="95"/>
      <c r="B9" s="89"/>
      <c r="C9" s="89"/>
      <c r="D9" s="96"/>
      <c r="E9" s="3"/>
    </row>
    <row r="10" spans="1:10" ht="12" customHeight="1" x14ac:dyDescent="0.3">
      <c r="A10" s="4" t="s">
        <v>18</v>
      </c>
      <c r="B10" s="4" t="s">
        <v>18</v>
      </c>
      <c r="C10" s="21" t="s">
        <v>9</v>
      </c>
      <c r="D10" s="41">
        <f>SUM(D6:D9)</f>
        <v>10</v>
      </c>
      <c r="E10" s="3"/>
    </row>
    <row r="11" spans="1:10" ht="12" customHeight="1" x14ac:dyDescent="0.3">
      <c r="A11" s="3"/>
      <c r="B11" s="3"/>
      <c r="C11" s="3"/>
      <c r="D11" s="42"/>
    </row>
    <row r="12" spans="1:10" ht="12" customHeight="1" x14ac:dyDescent="0.3">
      <c r="A12" s="18" t="s">
        <v>20</v>
      </c>
      <c r="B12" s="19"/>
      <c r="C12" s="20"/>
      <c r="D12" s="43"/>
    </row>
    <row r="13" spans="1:10" ht="12" customHeight="1" x14ac:dyDescent="0.3">
      <c r="A13" s="20" t="s">
        <v>5</v>
      </c>
      <c r="B13" s="20" t="s">
        <v>15</v>
      </c>
      <c r="C13" s="20" t="s">
        <v>16</v>
      </c>
      <c r="D13" s="43" t="s">
        <v>17</v>
      </c>
    </row>
    <row r="14" spans="1:10" ht="12" customHeight="1" x14ac:dyDescent="0.3">
      <c r="A14" s="95">
        <v>42224</v>
      </c>
      <c r="B14" s="89" t="s">
        <v>81</v>
      </c>
      <c r="C14" s="89">
        <v>124</v>
      </c>
      <c r="D14" s="96">
        <v>10</v>
      </c>
    </row>
    <row r="15" spans="1:10" ht="12" customHeight="1" x14ac:dyDescent="0.3">
      <c r="A15" s="89"/>
      <c r="B15" s="89"/>
      <c r="C15" s="89"/>
      <c r="D15" s="96"/>
    </row>
    <row r="16" spans="1:10" ht="12" customHeight="1" x14ac:dyDescent="0.3">
      <c r="A16" s="95"/>
      <c r="B16" s="89"/>
      <c r="C16" s="89"/>
      <c r="D16" s="96"/>
    </row>
    <row r="17" spans="1:4" ht="12" customHeight="1" x14ac:dyDescent="0.3">
      <c r="A17" s="95"/>
      <c r="B17" s="89"/>
      <c r="C17" s="89"/>
      <c r="D17" s="96"/>
    </row>
    <row r="18" spans="1:4" ht="12" customHeight="1" x14ac:dyDescent="0.3">
      <c r="A18" s="4" t="s">
        <v>18</v>
      </c>
      <c r="B18" s="4" t="s">
        <v>18</v>
      </c>
      <c r="C18" s="21" t="s">
        <v>9</v>
      </c>
      <c r="D18" s="41">
        <f>SUM(D14:D17)</f>
        <v>10</v>
      </c>
    </row>
    <row r="19" spans="1:4" ht="12" customHeight="1" x14ac:dyDescent="0.3">
      <c r="A19" s="3"/>
      <c r="B19" s="3"/>
      <c r="C19" s="3"/>
      <c r="D19" s="42"/>
    </row>
    <row r="20" spans="1:4" ht="12" customHeight="1" x14ac:dyDescent="0.3">
      <c r="A20" s="18" t="s">
        <v>21</v>
      </c>
      <c r="B20" s="19"/>
      <c r="C20" s="20"/>
      <c r="D20" s="43"/>
    </row>
    <row r="21" spans="1:4" ht="12" customHeight="1" x14ac:dyDescent="0.3">
      <c r="A21" s="20" t="s">
        <v>5</v>
      </c>
      <c r="B21" s="20" t="s">
        <v>15</v>
      </c>
      <c r="C21" s="20" t="s">
        <v>16</v>
      </c>
      <c r="D21" s="43" t="s">
        <v>17</v>
      </c>
    </row>
    <row r="22" spans="1:4" ht="12" customHeight="1" x14ac:dyDescent="0.3">
      <c r="A22" s="95"/>
      <c r="B22" s="89"/>
      <c r="C22" s="89"/>
      <c r="D22" s="96"/>
    </row>
    <row r="23" spans="1:4" ht="12" customHeight="1" x14ac:dyDescent="0.3">
      <c r="A23" s="95"/>
      <c r="B23" s="89"/>
      <c r="C23" s="89"/>
      <c r="D23" s="96"/>
    </row>
    <row r="24" spans="1:4" ht="12" customHeight="1" x14ac:dyDescent="0.3">
      <c r="A24" s="95"/>
      <c r="B24" s="89"/>
      <c r="C24" s="89"/>
      <c r="D24" s="96"/>
    </row>
    <row r="25" spans="1:4" ht="12" customHeight="1" x14ac:dyDescent="0.3">
      <c r="A25" s="95"/>
      <c r="B25" s="89"/>
      <c r="C25" s="89"/>
      <c r="D25" s="96"/>
    </row>
    <row r="26" spans="1:4" ht="12" customHeight="1" x14ac:dyDescent="0.3">
      <c r="A26" s="4" t="s">
        <v>18</v>
      </c>
      <c r="B26" s="4" t="s">
        <v>18</v>
      </c>
      <c r="C26" s="21" t="s">
        <v>9</v>
      </c>
      <c r="D26" s="41">
        <f>SUM(D22:D25)</f>
        <v>0</v>
      </c>
    </row>
    <row r="27" spans="1:4" ht="12" customHeight="1" x14ac:dyDescent="0.3">
      <c r="A27" s="3"/>
      <c r="B27" s="3"/>
      <c r="C27" s="3"/>
      <c r="D27" s="42"/>
    </row>
    <row r="28" spans="1:4" ht="12" customHeight="1" x14ac:dyDescent="0.3">
      <c r="A28" s="18" t="s">
        <v>22</v>
      </c>
      <c r="B28" s="19"/>
      <c r="C28" s="20"/>
      <c r="D28" s="43"/>
    </row>
    <row r="29" spans="1:4" ht="12" customHeight="1" x14ac:dyDescent="0.3">
      <c r="A29" s="20" t="s">
        <v>5</v>
      </c>
      <c r="B29" s="20" t="s">
        <v>15</v>
      </c>
      <c r="C29" s="20" t="s">
        <v>16</v>
      </c>
      <c r="D29" s="43" t="s">
        <v>17</v>
      </c>
    </row>
    <row r="30" spans="1:4" ht="12" customHeight="1" x14ac:dyDescent="0.3">
      <c r="A30" s="95"/>
      <c r="B30" s="89"/>
      <c r="C30" s="89"/>
      <c r="D30" s="96"/>
    </row>
    <row r="31" spans="1:4" ht="12" customHeight="1" x14ac:dyDescent="0.3">
      <c r="A31" s="95"/>
      <c r="B31" s="89"/>
      <c r="C31" s="89"/>
      <c r="D31" s="96"/>
    </row>
    <row r="32" spans="1:4" ht="12" customHeight="1" x14ac:dyDescent="0.3">
      <c r="A32" s="95"/>
      <c r="B32" s="89"/>
      <c r="C32" s="89"/>
      <c r="D32" s="96"/>
    </row>
    <row r="33" spans="1:4" ht="12" customHeight="1" x14ac:dyDescent="0.3">
      <c r="A33" s="95"/>
      <c r="B33" s="89"/>
      <c r="C33" s="89"/>
      <c r="D33" s="96"/>
    </row>
    <row r="34" spans="1:4" ht="12" customHeight="1" x14ac:dyDescent="0.3">
      <c r="A34" s="4" t="s">
        <v>18</v>
      </c>
      <c r="B34" s="4" t="s">
        <v>18</v>
      </c>
      <c r="C34" s="21" t="s">
        <v>9</v>
      </c>
      <c r="D34" s="41">
        <f>SUM(D30:D33)</f>
        <v>0</v>
      </c>
    </row>
    <row r="35" spans="1:4" ht="12" customHeight="1" x14ac:dyDescent="0.3">
      <c r="D35" s="42"/>
    </row>
    <row r="36" spans="1:4" ht="12" customHeight="1" x14ac:dyDescent="0.3">
      <c r="A36" s="18" t="s">
        <v>23</v>
      </c>
      <c r="B36" s="19"/>
      <c r="C36" s="20"/>
      <c r="D36" s="43"/>
    </row>
    <row r="37" spans="1:4" ht="12" customHeight="1" x14ac:dyDescent="0.3">
      <c r="A37" s="20" t="s">
        <v>5</v>
      </c>
      <c r="B37" s="20" t="s">
        <v>15</v>
      </c>
      <c r="C37" s="20" t="s">
        <v>16</v>
      </c>
      <c r="D37" s="43" t="s">
        <v>17</v>
      </c>
    </row>
    <row r="38" spans="1:4" ht="12" customHeight="1" x14ac:dyDescent="0.3">
      <c r="A38" s="95"/>
      <c r="B38" s="89"/>
      <c r="C38" s="89"/>
      <c r="D38" s="96"/>
    </row>
    <row r="39" spans="1:4" ht="12" customHeight="1" x14ac:dyDescent="0.3">
      <c r="A39" s="95"/>
      <c r="B39" s="89"/>
      <c r="C39" s="89"/>
      <c r="D39" s="96"/>
    </row>
    <row r="40" spans="1:4" ht="12" customHeight="1" x14ac:dyDescent="0.3">
      <c r="A40" s="95"/>
      <c r="B40" s="89"/>
      <c r="C40" s="89"/>
      <c r="D40" s="96"/>
    </row>
    <row r="41" spans="1:4" ht="12" customHeight="1" x14ac:dyDescent="0.3">
      <c r="A41" s="95"/>
      <c r="B41" s="89"/>
      <c r="C41" s="89"/>
      <c r="D41" s="96"/>
    </row>
    <row r="42" spans="1:4" ht="12" customHeight="1" x14ac:dyDescent="0.3">
      <c r="A42" s="4" t="s">
        <v>18</v>
      </c>
      <c r="B42" s="4" t="s">
        <v>18</v>
      </c>
      <c r="C42" s="21" t="s">
        <v>9</v>
      </c>
      <c r="D42" s="41">
        <f>SUM(D38:D41)</f>
        <v>0</v>
      </c>
    </row>
    <row r="43" spans="1:4" ht="12" customHeight="1" x14ac:dyDescent="0.3">
      <c r="A43" s="3"/>
      <c r="B43" s="3"/>
      <c r="C43" s="7"/>
      <c r="D43" s="11"/>
    </row>
    <row r="44" spans="1:4" ht="12" customHeight="1" x14ac:dyDescent="0.3">
      <c r="A44" s="18" t="s">
        <v>59</v>
      </c>
      <c r="B44" s="19"/>
      <c r="C44" s="20"/>
      <c r="D44" s="43"/>
    </row>
    <row r="45" spans="1:4" ht="12" customHeight="1" x14ac:dyDescent="0.3">
      <c r="A45" s="20" t="s">
        <v>5</v>
      </c>
      <c r="B45" s="20" t="s">
        <v>15</v>
      </c>
      <c r="C45" s="20" t="s">
        <v>16</v>
      </c>
      <c r="D45" s="43" t="s">
        <v>17</v>
      </c>
    </row>
    <row r="46" spans="1:4" ht="12" customHeight="1" x14ac:dyDescent="0.3">
      <c r="A46" s="95"/>
      <c r="B46" s="89"/>
      <c r="C46" s="89"/>
      <c r="D46" s="96"/>
    </row>
    <row r="47" spans="1:4" ht="12" customHeight="1" x14ac:dyDescent="0.3">
      <c r="A47" s="95"/>
      <c r="B47" s="89"/>
      <c r="C47" s="89"/>
      <c r="D47" s="96"/>
    </row>
    <row r="48" spans="1:4" ht="12" customHeight="1" x14ac:dyDescent="0.3">
      <c r="A48" s="95"/>
      <c r="B48" s="89"/>
      <c r="C48" s="89"/>
      <c r="D48" s="96"/>
    </row>
    <row r="49" spans="1:6" ht="12" customHeight="1" x14ac:dyDescent="0.3">
      <c r="A49" s="95"/>
      <c r="B49" s="89"/>
      <c r="C49" s="89"/>
      <c r="D49" s="96"/>
    </row>
    <row r="50" spans="1:6" ht="12" customHeight="1" x14ac:dyDescent="0.3">
      <c r="A50" s="4" t="s">
        <v>18</v>
      </c>
      <c r="B50" s="4" t="s">
        <v>18</v>
      </c>
      <c r="C50" s="21" t="s">
        <v>9</v>
      </c>
      <c r="D50" s="41">
        <f>SUM(D46:D49)</f>
        <v>0</v>
      </c>
    </row>
    <row r="51" spans="1:6" ht="12" customHeight="1" x14ac:dyDescent="0.3">
      <c r="C51" s="5"/>
      <c r="E51" s="27" t="s">
        <v>27</v>
      </c>
      <c r="F51" s="42">
        <f>SUM(+D10+D18+D26+D34+D42+D50)</f>
        <v>20</v>
      </c>
    </row>
    <row r="53" spans="1:6" x14ac:dyDescent="0.3">
      <c r="C53" s="5"/>
    </row>
  </sheetData>
  <pageMargins left="0.7" right="0.7" top="1.1916666666666667" bottom="0.75" header="0.3" footer="0.3"/>
  <pageSetup orientation="portrait" r:id="rId1"/>
  <headerFooter>
    <oddHeader xml:space="preserve">&amp;CTEACHING FAMILY HOMES OF UPPER MICHIGAN
Specific Assistance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10" zoomScaleNormal="100" workbookViewId="0">
      <selection activeCell="A15" sqref="A15"/>
    </sheetView>
  </sheetViews>
  <sheetFormatPr defaultRowHeight="14.4" x14ac:dyDescent="0.3"/>
  <cols>
    <col min="1" max="1" width="9.5546875" style="1" bestFit="1" customWidth="1"/>
    <col min="2" max="2" width="20.33203125" style="1" customWidth="1"/>
    <col min="3" max="3" width="16.109375" style="1" customWidth="1"/>
    <col min="4" max="4" width="14.109375" style="1" customWidth="1"/>
    <col min="5" max="5" width="12" style="1" customWidth="1"/>
    <col min="6" max="16384" width="8.88671875" style="1"/>
  </cols>
  <sheetData>
    <row r="1" spans="1:10" ht="12" customHeight="1" x14ac:dyDescent="0.3">
      <c r="A1" s="25" t="s">
        <v>14</v>
      </c>
      <c r="B1" s="90" t="s">
        <v>60</v>
      </c>
      <c r="C1" s="25" t="s">
        <v>8</v>
      </c>
      <c r="D1" s="94" t="s">
        <v>72</v>
      </c>
      <c r="E1" s="3"/>
      <c r="F1" s="3"/>
      <c r="G1" s="3"/>
      <c r="H1" s="3"/>
      <c r="I1" s="3"/>
      <c r="J1" s="3"/>
    </row>
    <row r="2" spans="1:10" ht="12" customHeight="1" x14ac:dyDescent="0.3">
      <c r="C2" s="25" t="s">
        <v>13</v>
      </c>
      <c r="D2" s="91">
        <v>42217</v>
      </c>
      <c r="E2" s="3"/>
      <c r="F2" s="3"/>
      <c r="G2" s="3"/>
      <c r="H2" s="3"/>
      <c r="I2" s="3"/>
      <c r="J2" s="3"/>
    </row>
    <row r="3" spans="1:10" ht="12" customHeight="1" x14ac:dyDescent="0.3">
      <c r="C3" s="3"/>
      <c r="D3" s="3"/>
      <c r="E3" s="3"/>
      <c r="F3" s="3"/>
      <c r="G3" s="3"/>
      <c r="H3" s="3"/>
      <c r="I3" s="3"/>
      <c r="J3" s="3"/>
    </row>
    <row r="4" spans="1:10" ht="12" customHeight="1" x14ac:dyDescent="0.3">
      <c r="A4" s="18" t="s">
        <v>19</v>
      </c>
      <c r="B4" s="19"/>
      <c r="C4" s="20"/>
      <c r="D4" s="20"/>
      <c r="E4" s="3"/>
    </row>
    <row r="5" spans="1:10" ht="12" customHeight="1" x14ac:dyDescent="0.3">
      <c r="A5" s="20" t="s">
        <v>5</v>
      </c>
      <c r="B5" s="20" t="s">
        <v>15</v>
      </c>
      <c r="C5" s="20" t="s">
        <v>16</v>
      </c>
      <c r="D5" s="20" t="s">
        <v>17</v>
      </c>
      <c r="E5" s="3"/>
    </row>
    <row r="6" spans="1:10" ht="12" customHeight="1" x14ac:dyDescent="0.3">
      <c r="A6" s="95"/>
      <c r="B6" s="89"/>
      <c r="C6" s="89"/>
      <c r="D6" s="96"/>
      <c r="E6" s="3"/>
    </row>
    <row r="7" spans="1:10" ht="12" customHeight="1" x14ac:dyDescent="0.3">
      <c r="A7" s="95"/>
      <c r="B7" s="89"/>
      <c r="C7" s="89"/>
      <c r="D7" s="96"/>
      <c r="E7" s="3"/>
    </row>
    <row r="8" spans="1:10" ht="12" customHeight="1" x14ac:dyDescent="0.3">
      <c r="A8" s="95"/>
      <c r="B8" s="89"/>
      <c r="C8" s="89"/>
      <c r="D8" s="96"/>
      <c r="E8" s="3"/>
    </row>
    <row r="9" spans="1:10" ht="12" customHeight="1" x14ac:dyDescent="0.3">
      <c r="A9" s="95"/>
      <c r="B9" s="89"/>
      <c r="C9" s="89"/>
      <c r="D9" s="96"/>
      <c r="E9" s="3"/>
    </row>
    <row r="10" spans="1:10" ht="12" customHeight="1" x14ac:dyDescent="0.3">
      <c r="A10" s="4" t="s">
        <v>18</v>
      </c>
      <c r="B10" s="4" t="s">
        <v>18</v>
      </c>
      <c r="C10" s="21" t="s">
        <v>9</v>
      </c>
      <c r="D10" s="41">
        <f>SUM(D6:D9)</f>
        <v>0</v>
      </c>
      <c r="E10" s="3"/>
    </row>
    <row r="11" spans="1:10" ht="12" customHeight="1" x14ac:dyDescent="0.3">
      <c r="A11" s="3"/>
      <c r="B11" s="3"/>
      <c r="C11" s="3"/>
      <c r="D11" s="42"/>
    </row>
    <row r="12" spans="1:10" ht="12" customHeight="1" x14ac:dyDescent="0.3">
      <c r="A12" s="18" t="s">
        <v>20</v>
      </c>
      <c r="B12" s="19"/>
      <c r="C12" s="20"/>
      <c r="D12" s="43"/>
    </row>
    <row r="13" spans="1:10" ht="12" customHeight="1" x14ac:dyDescent="0.3">
      <c r="A13" s="20" t="s">
        <v>5</v>
      </c>
      <c r="B13" s="20" t="s">
        <v>15</v>
      </c>
      <c r="C13" s="20" t="s">
        <v>16</v>
      </c>
      <c r="D13" s="43" t="s">
        <v>17</v>
      </c>
    </row>
    <row r="14" spans="1:10" ht="12" customHeight="1" x14ac:dyDescent="0.3">
      <c r="A14" s="95">
        <v>42223</v>
      </c>
      <c r="B14" s="89" t="s">
        <v>81</v>
      </c>
      <c r="C14" s="89">
        <v>127</v>
      </c>
      <c r="D14" s="96">
        <v>10</v>
      </c>
    </row>
    <row r="15" spans="1:10" ht="12" customHeight="1" x14ac:dyDescent="0.3">
      <c r="A15" s="89"/>
      <c r="B15" s="89"/>
      <c r="C15" s="89"/>
      <c r="D15" s="96"/>
    </row>
    <row r="16" spans="1:10" ht="12" customHeight="1" x14ac:dyDescent="0.3">
      <c r="A16" s="95"/>
      <c r="B16" s="89"/>
      <c r="C16" s="89"/>
      <c r="D16" s="96"/>
    </row>
    <row r="17" spans="1:4" ht="12" customHeight="1" x14ac:dyDescent="0.3">
      <c r="A17" s="95"/>
      <c r="B17" s="89"/>
      <c r="C17" s="89"/>
      <c r="D17" s="96"/>
    </row>
    <row r="18" spans="1:4" ht="12" customHeight="1" x14ac:dyDescent="0.3">
      <c r="A18" s="4" t="s">
        <v>18</v>
      </c>
      <c r="B18" s="4" t="s">
        <v>18</v>
      </c>
      <c r="C18" s="21" t="s">
        <v>9</v>
      </c>
      <c r="D18" s="41">
        <f>SUM(D14:D17)</f>
        <v>10</v>
      </c>
    </row>
    <row r="19" spans="1:4" ht="12" customHeight="1" x14ac:dyDescent="0.3">
      <c r="A19" s="3"/>
      <c r="B19" s="3"/>
      <c r="C19" s="3"/>
      <c r="D19" s="42"/>
    </row>
    <row r="20" spans="1:4" ht="12" customHeight="1" x14ac:dyDescent="0.3">
      <c r="A20" s="18" t="s">
        <v>21</v>
      </c>
      <c r="B20" s="19"/>
      <c r="C20" s="20"/>
      <c r="D20" s="43"/>
    </row>
    <row r="21" spans="1:4" ht="12" customHeight="1" x14ac:dyDescent="0.3">
      <c r="A21" s="20" t="s">
        <v>5</v>
      </c>
      <c r="B21" s="20" t="s">
        <v>15</v>
      </c>
      <c r="C21" s="20" t="s">
        <v>16</v>
      </c>
      <c r="D21" s="43" t="s">
        <v>17</v>
      </c>
    </row>
    <row r="22" spans="1:4" ht="12" customHeight="1" x14ac:dyDescent="0.3">
      <c r="A22" s="95"/>
      <c r="B22" s="89"/>
      <c r="C22" s="89"/>
      <c r="D22" s="96"/>
    </row>
    <row r="23" spans="1:4" ht="12" customHeight="1" x14ac:dyDescent="0.3">
      <c r="A23" s="95"/>
      <c r="B23" s="89"/>
      <c r="C23" s="89"/>
      <c r="D23" s="96"/>
    </row>
    <row r="24" spans="1:4" ht="12" customHeight="1" x14ac:dyDescent="0.3">
      <c r="A24" s="95"/>
      <c r="B24" s="89"/>
      <c r="C24" s="89"/>
      <c r="D24" s="96"/>
    </row>
    <row r="25" spans="1:4" ht="12" customHeight="1" x14ac:dyDescent="0.3">
      <c r="A25" s="95"/>
      <c r="B25" s="89"/>
      <c r="C25" s="89"/>
      <c r="D25" s="96"/>
    </row>
    <row r="26" spans="1:4" ht="12" customHeight="1" x14ac:dyDescent="0.3">
      <c r="A26" s="4" t="s">
        <v>18</v>
      </c>
      <c r="B26" s="4" t="s">
        <v>18</v>
      </c>
      <c r="C26" s="21" t="s">
        <v>9</v>
      </c>
      <c r="D26" s="41">
        <f>SUM(D22:D25)</f>
        <v>0</v>
      </c>
    </row>
    <row r="27" spans="1:4" ht="12" customHeight="1" x14ac:dyDescent="0.3">
      <c r="A27" s="3"/>
      <c r="B27" s="3"/>
      <c r="C27" s="3"/>
      <c r="D27" s="42"/>
    </row>
    <row r="28" spans="1:4" ht="12" customHeight="1" x14ac:dyDescent="0.3">
      <c r="A28" s="18" t="s">
        <v>22</v>
      </c>
      <c r="B28" s="19"/>
      <c r="C28" s="20"/>
      <c r="D28" s="43"/>
    </row>
    <row r="29" spans="1:4" ht="12" customHeight="1" x14ac:dyDescent="0.3">
      <c r="A29" s="20" t="s">
        <v>5</v>
      </c>
      <c r="B29" s="20" t="s">
        <v>15</v>
      </c>
      <c r="C29" s="20" t="s">
        <v>16</v>
      </c>
      <c r="D29" s="43" t="s">
        <v>17</v>
      </c>
    </row>
    <row r="30" spans="1:4" ht="12" customHeight="1" x14ac:dyDescent="0.3">
      <c r="A30" s="95"/>
      <c r="B30" s="89"/>
      <c r="C30" s="89"/>
      <c r="D30" s="96"/>
    </row>
    <row r="31" spans="1:4" ht="12" customHeight="1" x14ac:dyDescent="0.3">
      <c r="A31" s="95"/>
      <c r="B31" s="89"/>
      <c r="C31" s="89"/>
      <c r="D31" s="96"/>
    </row>
    <row r="32" spans="1:4" ht="12" customHeight="1" x14ac:dyDescent="0.3">
      <c r="A32" s="95"/>
      <c r="B32" s="89"/>
      <c r="C32" s="89"/>
      <c r="D32" s="96"/>
    </row>
    <row r="33" spans="1:4" ht="12" customHeight="1" x14ac:dyDescent="0.3">
      <c r="A33" s="95"/>
      <c r="B33" s="89"/>
      <c r="C33" s="89"/>
      <c r="D33" s="96"/>
    </row>
    <row r="34" spans="1:4" ht="12" customHeight="1" x14ac:dyDescent="0.3">
      <c r="A34" s="4" t="s">
        <v>18</v>
      </c>
      <c r="B34" s="4" t="s">
        <v>18</v>
      </c>
      <c r="C34" s="21" t="s">
        <v>9</v>
      </c>
      <c r="D34" s="41">
        <f>SUM(D30:D33)</f>
        <v>0</v>
      </c>
    </row>
    <row r="35" spans="1:4" ht="12" customHeight="1" x14ac:dyDescent="0.3">
      <c r="D35" s="42"/>
    </row>
    <row r="36" spans="1:4" ht="12" customHeight="1" x14ac:dyDescent="0.3">
      <c r="A36" s="18" t="s">
        <v>23</v>
      </c>
      <c r="B36" s="19"/>
      <c r="C36" s="20"/>
      <c r="D36" s="43"/>
    </row>
    <row r="37" spans="1:4" ht="12" customHeight="1" x14ac:dyDescent="0.3">
      <c r="A37" s="20" t="s">
        <v>5</v>
      </c>
      <c r="B37" s="20" t="s">
        <v>15</v>
      </c>
      <c r="C37" s="20" t="s">
        <v>16</v>
      </c>
      <c r="D37" s="43" t="s">
        <v>17</v>
      </c>
    </row>
    <row r="38" spans="1:4" ht="12" customHeight="1" x14ac:dyDescent="0.3">
      <c r="A38" s="95"/>
      <c r="B38" s="89"/>
      <c r="C38" s="89"/>
      <c r="D38" s="96"/>
    </row>
    <row r="39" spans="1:4" ht="12" customHeight="1" x14ac:dyDescent="0.3">
      <c r="A39" s="95"/>
      <c r="B39" s="89"/>
      <c r="C39" s="89"/>
      <c r="D39" s="96"/>
    </row>
    <row r="40" spans="1:4" ht="12" customHeight="1" x14ac:dyDescent="0.3">
      <c r="A40" s="95"/>
      <c r="B40" s="89"/>
      <c r="C40" s="89"/>
      <c r="D40" s="96"/>
    </row>
    <row r="41" spans="1:4" ht="12" customHeight="1" x14ac:dyDescent="0.3">
      <c r="A41" s="95"/>
      <c r="B41" s="89"/>
      <c r="C41" s="89"/>
      <c r="D41" s="96"/>
    </row>
    <row r="42" spans="1:4" ht="12" customHeight="1" x14ac:dyDescent="0.3">
      <c r="A42" s="4" t="s">
        <v>18</v>
      </c>
      <c r="B42" s="4" t="s">
        <v>18</v>
      </c>
      <c r="C42" s="21" t="s">
        <v>9</v>
      </c>
      <c r="D42" s="41">
        <f>SUM(D38:D41)</f>
        <v>0</v>
      </c>
    </row>
    <row r="43" spans="1:4" ht="12" customHeight="1" x14ac:dyDescent="0.3">
      <c r="A43" s="3"/>
      <c r="B43" s="3"/>
      <c r="C43" s="55"/>
      <c r="D43" s="11"/>
    </row>
    <row r="44" spans="1:4" ht="12" customHeight="1" x14ac:dyDescent="0.3">
      <c r="A44" s="18" t="s">
        <v>23</v>
      </c>
      <c r="B44" s="19"/>
      <c r="C44" s="20"/>
      <c r="D44" s="43"/>
    </row>
    <row r="45" spans="1:4" ht="12" customHeight="1" x14ac:dyDescent="0.3">
      <c r="A45" s="20" t="s">
        <v>5</v>
      </c>
      <c r="B45" s="20" t="s">
        <v>15</v>
      </c>
      <c r="C45" s="20" t="s">
        <v>16</v>
      </c>
      <c r="D45" s="43" t="s">
        <v>17</v>
      </c>
    </row>
    <row r="46" spans="1:4" ht="12" customHeight="1" x14ac:dyDescent="0.3">
      <c r="A46" s="95"/>
      <c r="B46" s="89"/>
      <c r="C46" s="89"/>
      <c r="D46" s="96"/>
    </row>
    <row r="47" spans="1:4" ht="12" customHeight="1" x14ac:dyDescent="0.3">
      <c r="A47" s="95"/>
      <c r="B47" s="89"/>
      <c r="C47" s="89"/>
      <c r="D47" s="96"/>
    </row>
    <row r="48" spans="1:4" ht="12" customHeight="1" x14ac:dyDescent="0.3">
      <c r="A48" s="95"/>
      <c r="B48" s="89"/>
      <c r="C48" s="89"/>
      <c r="D48" s="96"/>
    </row>
    <row r="49" spans="1:6" ht="12" customHeight="1" x14ac:dyDescent="0.3">
      <c r="A49" s="95"/>
      <c r="B49" s="89"/>
      <c r="C49" s="89"/>
      <c r="D49" s="96"/>
    </row>
    <row r="50" spans="1:6" ht="12" customHeight="1" x14ac:dyDescent="0.3">
      <c r="A50" s="4" t="s">
        <v>18</v>
      </c>
      <c r="B50" s="4" t="s">
        <v>18</v>
      </c>
      <c r="C50" s="21" t="s">
        <v>9</v>
      </c>
      <c r="D50" s="41">
        <f>SUM(D46:D49)</f>
        <v>0</v>
      </c>
    </row>
    <row r="51" spans="1:6" ht="12" customHeight="1" x14ac:dyDescent="0.3">
      <c r="A51" s="3"/>
      <c r="B51" s="3"/>
      <c r="C51" s="3"/>
      <c r="D51" s="11"/>
      <c r="E51" s="27" t="s">
        <v>27</v>
      </c>
      <c r="F51" s="42">
        <f>SUM(+D10+D18+D26+D34+D42+D50)</f>
        <v>10</v>
      </c>
    </row>
    <row r="52" spans="1:6" ht="12" customHeight="1" x14ac:dyDescent="0.3">
      <c r="A52" s="3"/>
      <c r="B52" s="3"/>
      <c r="C52" s="55"/>
      <c r="D52" s="12"/>
    </row>
    <row r="53" spans="1:6" x14ac:dyDescent="0.3">
      <c r="A53" s="3"/>
      <c r="B53" s="3"/>
      <c r="C53" s="3"/>
      <c r="D53" s="11"/>
    </row>
    <row r="54" spans="1:6" x14ac:dyDescent="0.3">
      <c r="A54" s="3"/>
      <c r="B54" s="3"/>
      <c r="C54" s="3"/>
      <c r="D54" s="3"/>
    </row>
    <row r="55" spans="1:6" x14ac:dyDescent="0.3">
      <c r="A55" s="3"/>
      <c r="B55" s="3"/>
      <c r="C55" s="3"/>
      <c r="D55" s="3"/>
    </row>
    <row r="56" spans="1:6" x14ac:dyDescent="0.3">
      <c r="A56" s="3"/>
      <c r="B56" s="3"/>
      <c r="C56" s="3"/>
      <c r="D56" s="3"/>
    </row>
    <row r="57" spans="1:6" x14ac:dyDescent="0.3">
      <c r="B57" s="10"/>
      <c r="C57" s="54"/>
    </row>
    <row r="58" spans="1:6" x14ac:dyDescent="0.3">
      <c r="C58" s="54"/>
    </row>
    <row r="60" spans="1:6" x14ac:dyDescent="0.3">
      <c r="C60" s="54"/>
    </row>
  </sheetData>
  <pageMargins left="0.7" right="0.7" top="1.1916666666666667" bottom="0.75" header="0.3" footer="0.3"/>
  <pageSetup orientation="portrait" r:id="rId1"/>
  <headerFooter>
    <oddHeader xml:space="preserve">&amp;CTEACHING FAMILY HOMES OF UPPER MICHIGAN
Specific Assistance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2"/>
  <sheetViews>
    <sheetView topLeftCell="A10" zoomScaleNormal="100" workbookViewId="0">
      <selection activeCell="F3" sqref="F1:G3"/>
    </sheetView>
  </sheetViews>
  <sheetFormatPr defaultRowHeight="14.4" x14ac:dyDescent="0.3"/>
  <cols>
    <col min="2" max="2" width="23.6640625" customWidth="1"/>
    <col min="4" max="6" width="8.88671875" customWidth="1"/>
    <col min="7" max="7" width="12.88671875" customWidth="1"/>
    <col min="8" max="8" width="8.88671875" customWidth="1"/>
  </cols>
  <sheetData>
    <row r="1" spans="1:9" x14ac:dyDescent="0.3">
      <c r="A1" s="5" t="s">
        <v>28</v>
      </c>
      <c r="B1" s="99"/>
      <c r="E1" s="5" t="s">
        <v>31</v>
      </c>
      <c r="F1" s="111"/>
      <c r="G1" s="111"/>
    </row>
    <row r="2" spans="1:9" x14ac:dyDescent="0.3">
      <c r="A2" s="5" t="s">
        <v>29</v>
      </c>
      <c r="B2" s="99"/>
      <c r="E2" s="5" t="s">
        <v>32</v>
      </c>
      <c r="F2" s="111"/>
      <c r="G2" s="111"/>
    </row>
    <row r="3" spans="1:9" x14ac:dyDescent="0.3">
      <c r="A3" s="5" t="s">
        <v>30</v>
      </c>
      <c r="B3" s="99"/>
      <c r="E3" s="5" t="s">
        <v>33</v>
      </c>
      <c r="F3" s="111"/>
      <c r="G3" s="111"/>
    </row>
    <row r="5" spans="1:9" x14ac:dyDescent="0.3">
      <c r="A5" s="36" t="s">
        <v>5</v>
      </c>
      <c r="B5" s="36" t="s">
        <v>34</v>
      </c>
      <c r="C5" s="36" t="s">
        <v>35</v>
      </c>
      <c r="D5" s="36" t="s">
        <v>36</v>
      </c>
      <c r="E5" s="36" t="s">
        <v>37</v>
      </c>
      <c r="F5" s="36" t="s">
        <v>38</v>
      </c>
      <c r="G5" s="36" t="s">
        <v>39</v>
      </c>
      <c r="H5" s="36" t="s">
        <v>40</v>
      </c>
      <c r="I5" s="35"/>
    </row>
    <row r="6" spans="1:9" ht="18" customHeight="1" x14ac:dyDescent="0.3">
      <c r="A6" s="95"/>
      <c r="B6" s="89"/>
      <c r="C6" s="96"/>
      <c r="D6" s="96"/>
      <c r="E6" s="96"/>
      <c r="F6" s="96"/>
      <c r="G6" s="96"/>
      <c r="H6" s="96"/>
    </row>
    <row r="7" spans="1:9" ht="18" customHeight="1" x14ac:dyDescent="0.3">
      <c r="A7" s="95"/>
      <c r="B7" s="89"/>
      <c r="C7" s="96"/>
      <c r="D7" s="96"/>
      <c r="E7" s="96"/>
      <c r="F7" s="96"/>
      <c r="G7" s="96"/>
      <c r="H7" s="96"/>
    </row>
    <row r="8" spans="1:9" ht="18" customHeight="1" x14ac:dyDescent="0.3">
      <c r="A8" s="95"/>
      <c r="B8" s="89"/>
      <c r="C8" s="96"/>
      <c r="D8" s="96"/>
      <c r="E8" s="96"/>
      <c r="F8" s="96"/>
      <c r="G8" s="96"/>
      <c r="H8" s="96"/>
    </row>
    <row r="9" spans="1:9" ht="18" customHeight="1" x14ac:dyDescent="0.3">
      <c r="A9" s="95"/>
      <c r="B9" s="89"/>
      <c r="C9" s="96"/>
      <c r="D9" s="96"/>
      <c r="E9" s="96"/>
      <c r="F9" s="96"/>
      <c r="G9" s="96"/>
      <c r="H9" s="96"/>
    </row>
    <row r="10" spans="1:9" ht="18" customHeight="1" x14ac:dyDescent="0.3">
      <c r="A10" s="95"/>
      <c r="B10" s="89"/>
      <c r="C10" s="96"/>
      <c r="D10" s="96"/>
      <c r="E10" s="96"/>
      <c r="F10" s="96"/>
      <c r="G10" s="96"/>
      <c r="H10" s="96"/>
    </row>
    <row r="11" spans="1:9" ht="18" customHeight="1" x14ac:dyDescent="0.3">
      <c r="A11" s="95"/>
      <c r="B11" s="89"/>
      <c r="C11" s="96"/>
      <c r="D11" s="96"/>
      <c r="E11" s="96"/>
      <c r="F11" s="96"/>
      <c r="G11" s="96"/>
      <c r="H11" s="96"/>
    </row>
    <row r="12" spans="1:9" ht="18" customHeight="1" x14ac:dyDescent="0.3">
      <c r="A12" s="95"/>
      <c r="B12" s="89"/>
      <c r="C12" s="96"/>
      <c r="D12" s="96"/>
      <c r="E12" s="96"/>
      <c r="F12" s="96"/>
      <c r="G12" s="96"/>
      <c r="H12" s="96"/>
    </row>
    <row r="13" spans="1:9" ht="18" customHeight="1" x14ac:dyDescent="0.3">
      <c r="A13" s="95"/>
      <c r="B13" s="89"/>
      <c r="C13" s="96"/>
      <c r="D13" s="96"/>
      <c r="E13" s="96"/>
      <c r="F13" s="96"/>
      <c r="G13" s="96"/>
      <c r="H13" s="96"/>
    </row>
    <row r="14" spans="1:9" ht="18" customHeight="1" x14ac:dyDescent="0.3">
      <c r="A14" s="95"/>
      <c r="B14" s="89"/>
      <c r="C14" s="96"/>
      <c r="D14" s="96"/>
      <c r="E14" s="96"/>
      <c r="F14" s="96"/>
      <c r="G14" s="96"/>
      <c r="H14" s="96"/>
    </row>
    <row r="15" spans="1:9" ht="18" customHeight="1" x14ac:dyDescent="0.3">
      <c r="A15" s="89"/>
      <c r="B15" s="89"/>
      <c r="C15" s="96"/>
      <c r="D15" s="96"/>
      <c r="E15" s="96"/>
      <c r="F15" s="96"/>
      <c r="G15" s="96"/>
      <c r="H15" s="96"/>
    </row>
    <row r="16" spans="1:9" ht="18" customHeight="1" x14ac:dyDescent="0.3">
      <c r="A16" s="89"/>
      <c r="B16" s="89"/>
      <c r="C16" s="96"/>
      <c r="D16" s="96"/>
      <c r="E16" s="96"/>
      <c r="F16" s="96"/>
      <c r="G16" s="96"/>
      <c r="H16" s="96"/>
    </row>
    <row r="17" spans="1:8" ht="18" customHeight="1" x14ac:dyDescent="0.3">
      <c r="A17" s="89"/>
      <c r="B17" s="89"/>
      <c r="C17" s="96"/>
      <c r="D17" s="96"/>
      <c r="E17" s="96"/>
      <c r="F17" s="96"/>
      <c r="G17" s="96"/>
      <c r="H17" s="96"/>
    </row>
    <row r="18" spans="1:8" ht="18" customHeight="1" x14ac:dyDescent="0.3">
      <c r="A18" s="89"/>
      <c r="B18" s="89"/>
      <c r="C18" s="96"/>
      <c r="D18" s="96"/>
      <c r="E18" s="96"/>
      <c r="F18" s="96"/>
      <c r="G18" s="96"/>
      <c r="H18" s="96"/>
    </row>
    <row r="19" spans="1:8" ht="18" customHeight="1" x14ac:dyDescent="0.3">
      <c r="A19" s="89"/>
      <c r="B19" s="89"/>
      <c r="C19" s="96"/>
      <c r="D19" s="96"/>
      <c r="E19" s="96"/>
      <c r="F19" s="96"/>
      <c r="G19" s="96"/>
      <c r="H19" s="96"/>
    </row>
    <row r="20" spans="1:8" ht="18" customHeight="1" x14ac:dyDescent="0.3">
      <c r="A20" s="89"/>
      <c r="B20" s="89"/>
      <c r="C20" s="96"/>
      <c r="D20" s="96"/>
      <c r="E20" s="96"/>
      <c r="F20" s="96"/>
      <c r="G20" s="96"/>
      <c r="H20" s="96"/>
    </row>
    <row r="21" spans="1:8" ht="18" customHeight="1" x14ac:dyDescent="0.3">
      <c r="C21" s="9">
        <f t="shared" ref="C21:H21" si="0">SUM(C6:C20)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  <c r="H21" s="9">
        <f t="shared" si="0"/>
        <v>0</v>
      </c>
    </row>
    <row r="23" spans="1:8" x14ac:dyDescent="0.3">
      <c r="B23" t="s">
        <v>66</v>
      </c>
      <c r="D23" s="113" t="s">
        <v>41</v>
      </c>
      <c r="E23" s="113"/>
      <c r="F23" s="113"/>
      <c r="G23" s="40">
        <f>SUM(+C21+D21+E21+F21+G21+H21)</f>
        <v>0</v>
      </c>
    </row>
    <row r="24" spans="1:8" x14ac:dyDescent="0.3">
      <c r="B24" t="s">
        <v>67</v>
      </c>
      <c r="D24" s="113" t="s">
        <v>42</v>
      </c>
      <c r="E24" s="113"/>
      <c r="F24" s="113"/>
      <c r="G24" s="98"/>
    </row>
    <row r="25" spans="1:8" x14ac:dyDescent="0.3">
      <c r="B25" t="s">
        <v>68</v>
      </c>
      <c r="D25" s="113" t="s">
        <v>43</v>
      </c>
      <c r="E25" s="113"/>
      <c r="F25" s="113"/>
      <c r="G25" s="98"/>
    </row>
    <row r="26" spans="1:8" x14ac:dyDescent="0.3">
      <c r="D26" s="114" t="s">
        <v>44</v>
      </c>
      <c r="E26" s="114"/>
      <c r="F26" s="114"/>
      <c r="G26" s="98"/>
    </row>
    <row r="28" spans="1:8" x14ac:dyDescent="0.3">
      <c r="B28" t="s">
        <v>45</v>
      </c>
    </row>
    <row r="29" spans="1:8" x14ac:dyDescent="0.3">
      <c r="B29" t="s">
        <v>46</v>
      </c>
    </row>
    <row r="32" spans="1:8" x14ac:dyDescent="0.3">
      <c r="A32" s="111"/>
      <c r="B32" s="111"/>
      <c r="D32" s="111"/>
      <c r="E32" s="111"/>
      <c r="F32" s="111"/>
    </row>
    <row r="33" spans="1:7" x14ac:dyDescent="0.3">
      <c r="B33" t="s">
        <v>47</v>
      </c>
      <c r="D33" t="s">
        <v>5</v>
      </c>
    </row>
    <row r="35" spans="1:7" x14ac:dyDescent="0.3">
      <c r="A35" s="112"/>
      <c r="B35" s="112"/>
      <c r="D35" s="115"/>
      <c r="E35" s="115"/>
      <c r="F35" s="115"/>
    </row>
    <row r="36" spans="1:7" x14ac:dyDescent="0.3">
      <c r="B36" t="s">
        <v>48</v>
      </c>
      <c r="D36" t="s">
        <v>5</v>
      </c>
    </row>
    <row r="38" spans="1:7" ht="15" thickBot="1" x14ac:dyDescent="0.35"/>
    <row r="39" spans="1:7" x14ac:dyDescent="0.3">
      <c r="B39" s="38"/>
      <c r="C39" s="38"/>
      <c r="D39" s="38"/>
      <c r="E39" s="38"/>
      <c r="F39" s="38"/>
      <c r="G39" s="38"/>
    </row>
    <row r="40" spans="1:7" x14ac:dyDescent="0.3">
      <c r="B40" t="s">
        <v>49</v>
      </c>
    </row>
    <row r="42" spans="1:7" x14ac:dyDescent="0.3">
      <c r="B42" s="5" t="s">
        <v>51</v>
      </c>
      <c r="C42" s="39"/>
      <c r="E42" s="113" t="s">
        <v>50</v>
      </c>
      <c r="F42" s="113"/>
      <c r="G42" s="39"/>
    </row>
  </sheetData>
  <mergeCells count="12">
    <mergeCell ref="A32:B32"/>
    <mergeCell ref="A35:B35"/>
    <mergeCell ref="E42:F42"/>
    <mergeCell ref="F1:G1"/>
    <mergeCell ref="F2:G2"/>
    <mergeCell ref="F3:G3"/>
    <mergeCell ref="D23:F23"/>
    <mergeCell ref="D24:F24"/>
    <mergeCell ref="D25:F25"/>
    <mergeCell ref="D26:F26"/>
    <mergeCell ref="D32:F32"/>
    <mergeCell ref="D35:F35"/>
  </mergeCells>
  <pageMargins left="0.7" right="0.7" top="0.75" bottom="0.75" header="0.3" footer="0.3"/>
  <pageSetup orientation="portrait" r:id="rId1"/>
  <headerFooter>
    <oddHeader>&amp;CTeaching Family Homes of Upper Michigan
Travel Funds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Instructions</vt:lpstr>
      <vt:lpstr>Family Time</vt:lpstr>
      <vt:lpstr>Mileage</vt:lpstr>
      <vt:lpstr>S.A. 1</vt:lpstr>
      <vt:lpstr>S.A. 2</vt:lpstr>
      <vt:lpstr>S.A. 3</vt:lpstr>
      <vt:lpstr>S.A. 4</vt:lpstr>
      <vt:lpstr>S.A. 5</vt:lpstr>
      <vt:lpstr>Training Travel</vt:lpstr>
      <vt:lpstr>Individual Expense Voucher</vt:lpstr>
      <vt:lpstr>'Family Time'!Print_Area</vt:lpstr>
      <vt:lpstr>Mileage!Print_Area</vt:lpstr>
      <vt:lpstr>'S.A. 1'!Print_Area</vt:lpstr>
      <vt:lpstr>'S.A. 2'!Print_Area</vt:lpstr>
      <vt:lpstr>'S.A. 3'!Print_Area</vt:lpstr>
      <vt:lpstr>'S.A. 4'!Print_Area</vt:lpstr>
      <vt:lpstr>'S.A.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</dc:creator>
  <cp:lastModifiedBy>Marti</cp:lastModifiedBy>
  <cp:lastPrinted>2015-09-29T17:17:20Z</cp:lastPrinted>
  <dcterms:created xsi:type="dcterms:W3CDTF">2014-05-27T15:33:17Z</dcterms:created>
  <dcterms:modified xsi:type="dcterms:W3CDTF">2015-09-29T18:20:20Z</dcterms:modified>
</cp:coreProperties>
</file>